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 3\Documents\ESAU 2026\PUBLICACIONES\"/>
    </mc:Choice>
  </mc:AlternateContent>
  <xr:revisionPtr revIDLastSave="0" documentId="13_ncr:1_{FB7782F5-7C49-46F4-8B1A-3CFC2D584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UERDO 3ER. TRIMESTRE 2026" sheetId="1" r:id="rId1"/>
    <sheet name="JULIO 26" sheetId="4" r:id="rId2"/>
    <sheet name="AGOSTO 26" sheetId="5" r:id="rId3"/>
    <sheet name="SEPTIEMBRE 26" sheetId="6" r:id="rId4"/>
  </sheets>
  <definedNames>
    <definedName name="_xlnm.Print_Area" localSheetId="0">'ACUERDO 3ER. TRIMESTRE 2026'!$A$1:$P$589</definedName>
    <definedName name="_xlnm.Print_Area" localSheetId="2">'AGOSTO 26'!$A$1:$O$590</definedName>
    <definedName name="_xlnm.Print_Area" localSheetId="1">'JULIO 26'!$A$1:$O$589</definedName>
    <definedName name="_xlnm.Print_Area" localSheetId="3">'SEPTIEMBRE 26'!$A$1:$O$589</definedName>
    <definedName name="Print_Area" localSheetId="0">'ACUERDO 3ER. TRIMESTRE 2026'!$A:$O</definedName>
    <definedName name="Print_Area" localSheetId="2">'AGOSTO 26'!$A$1:$O$590</definedName>
    <definedName name="Print_Area" localSheetId="1">'JULIO 26'!$A$1:$O$589</definedName>
    <definedName name="Print_Area" localSheetId="3">'SEPTIEMBRE 26'!$A$2:$O$589</definedName>
    <definedName name="Print_Titles" localSheetId="0">'ACUERDO 3ER. TRIMESTRE 2026'!$6:$8</definedName>
    <definedName name="Print_Titles" localSheetId="2">'AGOSTO 26'!$7:$8</definedName>
    <definedName name="Print_Titles" localSheetId="1">'JULIO 26'!$7:$8</definedName>
    <definedName name="Print_Titles" localSheetId="3">'SEPTIEMBRE 26'!$7:$8</definedName>
    <definedName name="_xlnm.Print_Titles" localSheetId="0">'ACUERDO 3ER. TRIMESTRE 2026'!$6:$8</definedName>
    <definedName name="_xlnm.Print_Titles" localSheetId="2">'AGOSTO 26'!$7:$8</definedName>
    <definedName name="_xlnm.Print_Titles" localSheetId="1">'JULIO 26'!$7:$8</definedName>
    <definedName name="_xlnm.Print_Titles" localSheetId="3">'SEPTIEMBRE 26'!$7:$8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9" i="6" l="1"/>
  <c r="I579" i="6"/>
  <c r="J10" i="1" l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9" i="1"/>
  <c r="J579" i="1" l="1"/>
  <c r="J579" i="4"/>
  <c r="J579" i="5" l="1"/>
  <c r="O9" i="6" l="1"/>
  <c r="O9" i="5"/>
  <c r="O9" i="4"/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9" i="1"/>
  <c r="I579" i="1" l="1"/>
  <c r="K579" i="4"/>
  <c r="N579" i="4" l="1"/>
  <c r="D579" i="4"/>
  <c r="E579" i="4"/>
  <c r="F579" i="4"/>
  <c r="G579" i="4"/>
  <c r="H579" i="4"/>
  <c r="I579" i="4"/>
  <c r="L579" i="4"/>
  <c r="M579" i="4"/>
  <c r="G579" i="6" l="1"/>
  <c r="H579" i="6"/>
  <c r="K579" i="6"/>
  <c r="L579" i="6"/>
  <c r="M579" i="6"/>
  <c r="H579" i="5" l="1"/>
  <c r="I579" i="5"/>
  <c r="K579" i="5"/>
  <c r="L579" i="5"/>
  <c r="M579" i="5"/>
  <c r="N579" i="5"/>
  <c r="O10" i="5" l="1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N10" i="1" l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9" i="1"/>
  <c r="O9" i="1" l="1"/>
  <c r="M579" i="1"/>
  <c r="C579" i="1"/>
  <c r="K579" i="1"/>
  <c r="G579" i="1"/>
  <c r="D579" i="1"/>
  <c r="F579" i="1"/>
  <c r="H579" i="1"/>
  <c r="L579" i="1"/>
  <c r="E579" i="1"/>
  <c r="O464" i="1"/>
  <c r="O512" i="1"/>
  <c r="O440" i="1"/>
  <c r="O536" i="1"/>
  <c r="O488" i="1"/>
  <c r="O560" i="1"/>
  <c r="O472" i="1"/>
  <c r="O544" i="1"/>
  <c r="O496" i="1"/>
  <c r="O520" i="1"/>
  <c r="O576" i="1"/>
  <c r="O552" i="1"/>
  <c r="O528" i="1"/>
  <c r="O504" i="1"/>
  <c r="O480" i="1"/>
  <c r="O456" i="1"/>
  <c r="O568" i="1"/>
  <c r="O448" i="1"/>
  <c r="O573" i="1"/>
  <c r="O541" i="1"/>
  <c r="O493" i="1"/>
  <c r="O453" i="1"/>
  <c r="O421" i="1"/>
  <c r="O389" i="1"/>
  <c r="O373" i="1"/>
  <c r="O349" i="1"/>
  <c r="O341" i="1"/>
  <c r="O333" i="1"/>
  <c r="O325" i="1"/>
  <c r="O317" i="1"/>
  <c r="O309" i="1"/>
  <c r="O301" i="1"/>
  <c r="O293" i="1"/>
  <c r="O285" i="1"/>
  <c r="O277" i="1"/>
  <c r="O269" i="1"/>
  <c r="O261" i="1"/>
  <c r="O253" i="1"/>
  <c r="O245" i="1"/>
  <c r="O237" i="1"/>
  <c r="O229" i="1"/>
  <c r="O221" i="1"/>
  <c r="O213" i="1"/>
  <c r="O205" i="1"/>
  <c r="O197" i="1"/>
  <c r="O189" i="1"/>
  <c r="O181" i="1"/>
  <c r="O173" i="1"/>
  <c r="O165" i="1"/>
  <c r="O157" i="1"/>
  <c r="O149" i="1"/>
  <c r="O141" i="1"/>
  <c r="O133" i="1"/>
  <c r="O125" i="1"/>
  <c r="O117" i="1"/>
  <c r="O109" i="1"/>
  <c r="O101" i="1"/>
  <c r="O93" i="1"/>
  <c r="O85" i="1"/>
  <c r="O77" i="1"/>
  <c r="O69" i="1"/>
  <c r="O61" i="1"/>
  <c r="O53" i="1"/>
  <c r="O45" i="1"/>
  <c r="O37" i="1"/>
  <c r="O29" i="1"/>
  <c r="O13" i="1"/>
  <c r="O557" i="1"/>
  <c r="O525" i="1"/>
  <c r="O501" i="1"/>
  <c r="O469" i="1"/>
  <c r="O445" i="1"/>
  <c r="O413" i="1"/>
  <c r="O381" i="1"/>
  <c r="O572" i="1"/>
  <c r="O540" i="1"/>
  <c r="O516" i="1"/>
  <c r="O484" i="1"/>
  <c r="O452" i="1"/>
  <c r="O565" i="1"/>
  <c r="O517" i="1"/>
  <c r="O485" i="1"/>
  <c r="O461" i="1"/>
  <c r="O437" i="1"/>
  <c r="O405" i="1"/>
  <c r="O357" i="1"/>
  <c r="O564" i="1"/>
  <c r="O548" i="1"/>
  <c r="O524" i="1"/>
  <c r="O500" i="1"/>
  <c r="O476" i="1"/>
  <c r="O460" i="1"/>
  <c r="O436" i="1"/>
  <c r="O549" i="1"/>
  <c r="O533" i="1"/>
  <c r="O509" i="1"/>
  <c r="O477" i="1"/>
  <c r="O429" i="1"/>
  <c r="O397" i="1"/>
  <c r="O365" i="1"/>
  <c r="O556" i="1"/>
  <c r="O532" i="1"/>
  <c r="O508" i="1"/>
  <c r="O492" i="1"/>
  <c r="O468" i="1"/>
  <c r="O444" i="1"/>
  <c r="O577" i="1"/>
  <c r="O569" i="1"/>
  <c r="O561" i="1"/>
  <c r="O553" i="1"/>
  <c r="O545" i="1"/>
  <c r="O537" i="1"/>
  <c r="O529" i="1"/>
  <c r="O521" i="1"/>
  <c r="O513" i="1"/>
  <c r="O505" i="1"/>
  <c r="O497" i="1"/>
  <c r="O489" i="1"/>
  <c r="O481" i="1"/>
  <c r="O473" i="1"/>
  <c r="O465" i="1"/>
  <c r="O457" i="1"/>
  <c r="O449" i="1"/>
  <c r="O441" i="1"/>
  <c r="O433" i="1"/>
  <c r="O425" i="1"/>
  <c r="O417" i="1"/>
  <c r="O409" i="1"/>
  <c r="O401" i="1"/>
  <c r="O393" i="1"/>
  <c r="O385" i="1"/>
  <c r="O377" i="1"/>
  <c r="O369" i="1"/>
  <c r="O361" i="1"/>
  <c r="O353" i="1"/>
  <c r="O345" i="1"/>
  <c r="O337" i="1"/>
  <c r="O329" i="1"/>
  <c r="O321" i="1"/>
  <c r="O313" i="1"/>
  <c r="O305" i="1"/>
  <c r="O297" i="1"/>
  <c r="O289" i="1"/>
  <c r="O281" i="1"/>
  <c r="O273" i="1"/>
  <c r="O265" i="1"/>
  <c r="O257" i="1"/>
  <c r="O249" i="1"/>
  <c r="O241" i="1"/>
  <c r="O233" i="1"/>
  <c r="O225" i="1"/>
  <c r="O217" i="1"/>
  <c r="O209" i="1"/>
  <c r="O201" i="1"/>
  <c r="O193" i="1"/>
  <c r="O185" i="1"/>
  <c r="O177" i="1"/>
  <c r="O169" i="1"/>
  <c r="O161" i="1"/>
  <c r="O153" i="1"/>
  <c r="O145" i="1"/>
  <c r="O137" i="1"/>
  <c r="O129" i="1"/>
  <c r="O121" i="1"/>
  <c r="O113" i="1"/>
  <c r="O105" i="1"/>
  <c r="O97" i="1"/>
  <c r="O89" i="1"/>
  <c r="O81" i="1"/>
  <c r="O73" i="1"/>
  <c r="O65" i="1"/>
  <c r="O57" i="1"/>
  <c r="O49" i="1"/>
  <c r="O41" i="1"/>
  <c r="O33" i="1"/>
  <c r="O25" i="1"/>
  <c r="O17" i="1"/>
  <c r="O21" i="1"/>
  <c r="O432" i="1"/>
  <c r="O428" i="1"/>
  <c r="O424" i="1"/>
  <c r="O420" i="1"/>
  <c r="O416" i="1"/>
  <c r="O412" i="1"/>
  <c r="O408" i="1"/>
  <c r="O404" i="1"/>
  <c r="O400" i="1"/>
  <c r="O396" i="1"/>
  <c r="O392" i="1"/>
  <c r="O388" i="1"/>
  <c r="O384" i="1"/>
  <c r="O380" i="1"/>
  <c r="O376" i="1"/>
  <c r="O372" i="1"/>
  <c r="O368" i="1"/>
  <c r="O364" i="1"/>
  <c r="O360" i="1"/>
  <c r="O356" i="1"/>
  <c r="O352" i="1"/>
  <c r="O348" i="1"/>
  <c r="O344" i="1"/>
  <c r="O340" i="1"/>
  <c r="O336" i="1"/>
  <c r="O332" i="1"/>
  <c r="O328" i="1"/>
  <c r="O324" i="1"/>
  <c r="O320" i="1"/>
  <c r="O316" i="1"/>
  <c r="O312" i="1"/>
  <c r="O308" i="1"/>
  <c r="O304" i="1"/>
  <c r="O300" i="1"/>
  <c r="O296" i="1"/>
  <c r="O292" i="1"/>
  <c r="O288" i="1"/>
  <c r="O284" i="1"/>
  <c r="O280" i="1"/>
  <c r="O276" i="1"/>
  <c r="O272" i="1"/>
  <c r="O268" i="1"/>
  <c r="O264" i="1"/>
  <c r="O260" i="1"/>
  <c r="O256" i="1"/>
  <c r="O252" i="1"/>
  <c r="O248" i="1"/>
  <c r="O244" i="1"/>
  <c r="O240" i="1"/>
  <c r="O236" i="1"/>
  <c r="O232" i="1"/>
  <c r="O228" i="1"/>
  <c r="O224" i="1"/>
  <c r="O220" i="1"/>
  <c r="O216" i="1"/>
  <c r="O212" i="1"/>
  <c r="O208" i="1"/>
  <c r="O204" i="1"/>
  <c r="O200" i="1"/>
  <c r="O196" i="1"/>
  <c r="O192" i="1"/>
  <c r="O188" i="1"/>
  <c r="O184" i="1"/>
  <c r="O180" i="1"/>
  <c r="O176" i="1"/>
  <c r="O172" i="1"/>
  <c r="O168" i="1"/>
  <c r="O164" i="1"/>
  <c r="O160" i="1"/>
  <c r="O156" i="1"/>
  <c r="O152" i="1"/>
  <c r="O148" i="1"/>
  <c r="O144" i="1"/>
  <c r="O140" i="1"/>
  <c r="O136" i="1"/>
  <c r="O132" i="1"/>
  <c r="O128" i="1"/>
  <c r="O124" i="1"/>
  <c r="O120" i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24" i="1"/>
  <c r="O20" i="1"/>
  <c r="O16" i="1"/>
  <c r="O12" i="1"/>
  <c r="O578" i="1"/>
  <c r="O574" i="1"/>
  <c r="O570" i="1"/>
  <c r="O566" i="1"/>
  <c r="O562" i="1"/>
  <c r="O558" i="1"/>
  <c r="O554" i="1"/>
  <c r="O550" i="1"/>
  <c r="O546" i="1"/>
  <c r="O542" i="1"/>
  <c r="O538" i="1"/>
  <c r="O534" i="1"/>
  <c r="O530" i="1"/>
  <c r="O526" i="1"/>
  <c r="O522" i="1"/>
  <c r="O518" i="1"/>
  <c r="O514" i="1"/>
  <c r="O510" i="1"/>
  <c r="O506" i="1"/>
  <c r="O502" i="1"/>
  <c r="O498" i="1"/>
  <c r="O494" i="1"/>
  <c r="O490" i="1"/>
  <c r="O486" i="1"/>
  <c r="O482" i="1"/>
  <c r="O478" i="1"/>
  <c r="O474" i="1"/>
  <c r="O470" i="1"/>
  <c r="O466" i="1"/>
  <c r="O462" i="1"/>
  <c r="O458" i="1"/>
  <c r="O454" i="1"/>
  <c r="O450" i="1"/>
  <c r="O446" i="1"/>
  <c r="O442" i="1"/>
  <c r="O438" i="1"/>
  <c r="O434" i="1"/>
  <c r="O430" i="1"/>
  <c r="O426" i="1"/>
  <c r="O422" i="1"/>
  <c r="O418" i="1"/>
  <c r="O414" i="1"/>
  <c r="O410" i="1"/>
  <c r="O406" i="1"/>
  <c r="O402" i="1"/>
  <c r="O398" i="1"/>
  <c r="O394" i="1"/>
  <c r="O390" i="1"/>
  <c r="O386" i="1"/>
  <c r="O382" i="1"/>
  <c r="O378" i="1"/>
  <c r="O374" i="1"/>
  <c r="O370" i="1"/>
  <c r="O366" i="1"/>
  <c r="O362" i="1"/>
  <c r="O358" i="1"/>
  <c r="O354" i="1"/>
  <c r="O350" i="1"/>
  <c r="O346" i="1"/>
  <c r="O342" i="1"/>
  <c r="O338" i="1"/>
  <c r="O334" i="1"/>
  <c r="O330" i="1"/>
  <c r="O326" i="1"/>
  <c r="O322" i="1"/>
  <c r="O318" i="1"/>
  <c r="O314" i="1"/>
  <c r="O310" i="1"/>
  <c r="O306" i="1"/>
  <c r="O302" i="1"/>
  <c r="O298" i="1"/>
  <c r="O294" i="1"/>
  <c r="O290" i="1"/>
  <c r="O286" i="1"/>
  <c r="O282" i="1"/>
  <c r="O278" i="1"/>
  <c r="O274" i="1"/>
  <c r="O270" i="1"/>
  <c r="O266" i="1"/>
  <c r="O262" i="1"/>
  <c r="O258" i="1"/>
  <c r="O254" i="1"/>
  <c r="O250" i="1"/>
  <c r="O246" i="1"/>
  <c r="O242" i="1"/>
  <c r="O238" i="1"/>
  <c r="O234" i="1"/>
  <c r="O230" i="1"/>
  <c r="O226" i="1"/>
  <c r="O222" i="1"/>
  <c r="O218" i="1"/>
  <c r="O214" i="1"/>
  <c r="O210" i="1"/>
  <c r="O206" i="1"/>
  <c r="O202" i="1"/>
  <c r="O198" i="1"/>
  <c r="O194" i="1"/>
  <c r="O190" i="1"/>
  <c r="O186" i="1"/>
  <c r="O182" i="1"/>
  <c r="O178" i="1"/>
  <c r="O174" i="1"/>
  <c r="O170" i="1"/>
  <c r="O166" i="1"/>
  <c r="O162" i="1"/>
  <c r="O158" i="1"/>
  <c r="O154" i="1"/>
  <c r="O150" i="1"/>
  <c r="O146" i="1"/>
  <c r="O142" i="1"/>
  <c r="O138" i="1"/>
  <c r="O134" i="1"/>
  <c r="O130" i="1"/>
  <c r="O126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O22" i="1"/>
  <c r="O18" i="1"/>
  <c r="O14" i="1"/>
  <c r="O10" i="1"/>
  <c r="O575" i="1"/>
  <c r="O571" i="1"/>
  <c r="O567" i="1"/>
  <c r="O563" i="1"/>
  <c r="O559" i="1"/>
  <c r="O555" i="1"/>
  <c r="O551" i="1"/>
  <c r="O547" i="1"/>
  <c r="O543" i="1"/>
  <c r="O539" i="1"/>
  <c r="O535" i="1"/>
  <c r="O531" i="1"/>
  <c r="O527" i="1"/>
  <c r="O523" i="1"/>
  <c r="O519" i="1"/>
  <c r="O515" i="1"/>
  <c r="O511" i="1"/>
  <c r="O507" i="1"/>
  <c r="O503" i="1"/>
  <c r="O499" i="1"/>
  <c r="O495" i="1"/>
  <c r="O491" i="1"/>
  <c r="O487" i="1"/>
  <c r="O483" i="1"/>
  <c r="O479" i="1"/>
  <c r="O475" i="1"/>
  <c r="O471" i="1"/>
  <c r="O467" i="1"/>
  <c r="O463" i="1"/>
  <c r="O459" i="1"/>
  <c r="O455" i="1"/>
  <c r="O451" i="1"/>
  <c r="O447" i="1"/>
  <c r="O443" i="1"/>
  <c r="O439" i="1"/>
  <c r="O435" i="1"/>
  <c r="O431" i="1"/>
  <c r="O427" i="1"/>
  <c r="O423" i="1"/>
  <c r="O419" i="1"/>
  <c r="O415" i="1"/>
  <c r="O411" i="1"/>
  <c r="O407" i="1"/>
  <c r="O403" i="1"/>
  <c r="O399" i="1"/>
  <c r="O395" i="1"/>
  <c r="O391" i="1"/>
  <c r="O387" i="1"/>
  <c r="O383" i="1"/>
  <c r="O379" i="1"/>
  <c r="O375" i="1"/>
  <c r="O371" i="1"/>
  <c r="O367" i="1"/>
  <c r="O363" i="1"/>
  <c r="O359" i="1"/>
  <c r="O355" i="1"/>
  <c r="O351" i="1"/>
  <c r="O347" i="1"/>
  <c r="O343" i="1"/>
  <c r="O339" i="1"/>
  <c r="O335" i="1"/>
  <c r="O331" i="1"/>
  <c r="O327" i="1"/>
  <c r="O323" i="1"/>
  <c r="O319" i="1"/>
  <c r="O315" i="1"/>
  <c r="O311" i="1"/>
  <c r="O307" i="1"/>
  <c r="O303" i="1"/>
  <c r="O299" i="1"/>
  <c r="O295" i="1"/>
  <c r="O291" i="1"/>
  <c r="O287" i="1"/>
  <c r="O283" i="1"/>
  <c r="O279" i="1"/>
  <c r="O275" i="1"/>
  <c r="O271" i="1"/>
  <c r="O267" i="1"/>
  <c r="O263" i="1"/>
  <c r="O259" i="1"/>
  <c r="O255" i="1"/>
  <c r="O251" i="1"/>
  <c r="O247" i="1"/>
  <c r="O243" i="1"/>
  <c r="O239" i="1"/>
  <c r="O235" i="1"/>
  <c r="O231" i="1"/>
  <c r="O227" i="1"/>
  <c r="O223" i="1"/>
  <c r="O219" i="1"/>
  <c r="O215" i="1"/>
  <c r="O211" i="1"/>
  <c r="O207" i="1"/>
  <c r="O203" i="1"/>
  <c r="O199" i="1"/>
  <c r="O195" i="1"/>
  <c r="O191" i="1"/>
  <c r="O187" i="1"/>
  <c r="O183" i="1"/>
  <c r="O179" i="1"/>
  <c r="O175" i="1"/>
  <c r="O171" i="1"/>
  <c r="O167" i="1"/>
  <c r="O163" i="1"/>
  <c r="O159" i="1"/>
  <c r="O155" i="1"/>
  <c r="O151" i="1"/>
  <c r="O147" i="1"/>
  <c r="O143" i="1"/>
  <c r="O139" i="1"/>
  <c r="O135" i="1"/>
  <c r="O131" i="1"/>
  <c r="O127" i="1"/>
  <c r="O123" i="1"/>
  <c r="O119" i="1"/>
  <c r="O115" i="1"/>
  <c r="O111" i="1"/>
  <c r="O107" i="1"/>
  <c r="O103" i="1"/>
  <c r="O99" i="1"/>
  <c r="O95" i="1"/>
  <c r="O91" i="1"/>
  <c r="O87" i="1"/>
  <c r="O83" i="1"/>
  <c r="O79" i="1"/>
  <c r="O75" i="1"/>
  <c r="O71" i="1"/>
  <c r="O67" i="1"/>
  <c r="O63" i="1"/>
  <c r="O59" i="1"/>
  <c r="O55" i="1"/>
  <c r="O51" i="1"/>
  <c r="O47" i="1"/>
  <c r="O43" i="1"/>
  <c r="O39" i="1"/>
  <c r="O35" i="1"/>
  <c r="O31" i="1"/>
  <c r="O27" i="1"/>
  <c r="O23" i="1"/>
  <c r="O19" i="1"/>
  <c r="O15" i="1"/>
  <c r="O11" i="1"/>
  <c r="C579" i="4"/>
  <c r="D579" i="6" l="1"/>
  <c r="E579" i="6"/>
  <c r="F579" i="6"/>
  <c r="N579" i="6"/>
  <c r="C579" i="6"/>
  <c r="O578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O307" i="6"/>
  <c r="O308" i="6"/>
  <c r="O309" i="6"/>
  <c r="O310" i="6"/>
  <c r="O311" i="6"/>
  <c r="O312" i="6"/>
  <c r="O313" i="6"/>
  <c r="O314" i="6"/>
  <c r="O315" i="6"/>
  <c r="O316" i="6"/>
  <c r="O31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O348" i="6"/>
  <c r="O349" i="6"/>
  <c r="O350" i="6"/>
  <c r="O351" i="6"/>
  <c r="O352" i="6"/>
  <c r="O35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O384" i="6"/>
  <c r="O385" i="6"/>
  <c r="O386" i="6"/>
  <c r="O387" i="6"/>
  <c r="O388" i="6"/>
  <c r="O389" i="6"/>
  <c r="O390" i="6"/>
  <c r="O391" i="6"/>
  <c r="O392" i="6"/>
  <c r="O393" i="6"/>
  <c r="O394" i="6"/>
  <c r="O395" i="6"/>
  <c r="O396" i="6"/>
  <c r="O397" i="6"/>
  <c r="O398" i="6"/>
  <c r="O399" i="6"/>
  <c r="O400" i="6"/>
  <c r="O401" i="6"/>
  <c r="O402" i="6"/>
  <c r="O403" i="6"/>
  <c r="O404" i="6"/>
  <c r="O405" i="6"/>
  <c r="O406" i="6"/>
  <c r="O407" i="6"/>
  <c r="O408" i="6"/>
  <c r="O409" i="6"/>
  <c r="O410" i="6"/>
  <c r="O411" i="6"/>
  <c r="O412" i="6"/>
  <c r="O413" i="6"/>
  <c r="O414" i="6"/>
  <c r="O415" i="6"/>
  <c r="O416" i="6"/>
  <c r="O417" i="6"/>
  <c r="O418" i="6"/>
  <c r="O419" i="6"/>
  <c r="O420" i="6"/>
  <c r="O421" i="6"/>
  <c r="O422" i="6"/>
  <c r="O423" i="6"/>
  <c r="O424" i="6"/>
  <c r="O42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49" i="6"/>
  <c r="O450" i="6"/>
  <c r="O451" i="6"/>
  <c r="O452" i="6"/>
  <c r="O453" i="6"/>
  <c r="O454" i="6"/>
  <c r="O455" i="6"/>
  <c r="O456" i="6"/>
  <c r="O457" i="6"/>
  <c r="O458" i="6"/>
  <c r="O459" i="6"/>
  <c r="O460" i="6"/>
  <c r="O46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5" i="6"/>
  <c r="O486" i="6"/>
  <c r="O487" i="6"/>
  <c r="O488" i="6"/>
  <c r="O489" i="6"/>
  <c r="O490" i="6"/>
  <c r="O491" i="6"/>
  <c r="O492" i="6"/>
  <c r="O493" i="6"/>
  <c r="O494" i="6"/>
  <c r="O495" i="6"/>
  <c r="O496" i="6"/>
  <c r="O49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O528" i="6"/>
  <c r="O529" i="6"/>
  <c r="O530" i="6"/>
  <c r="O531" i="6"/>
  <c r="O532" i="6"/>
  <c r="O533" i="6"/>
  <c r="O534" i="6"/>
  <c r="O535" i="6"/>
  <c r="O536" i="6"/>
  <c r="O537" i="6"/>
  <c r="O538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O564" i="6"/>
  <c r="O565" i="6"/>
  <c r="O566" i="6"/>
  <c r="O567" i="6"/>
  <c r="O568" i="6"/>
  <c r="O569" i="6"/>
  <c r="O570" i="6"/>
  <c r="O571" i="6"/>
  <c r="O572" i="6"/>
  <c r="O573" i="6"/>
  <c r="O574" i="6"/>
  <c r="O575" i="6"/>
  <c r="O576" i="6"/>
  <c r="O577" i="6"/>
  <c r="D579" i="5" l="1"/>
  <c r="E579" i="5"/>
  <c r="F579" i="5"/>
  <c r="G579" i="5"/>
  <c r="C579" i="5"/>
  <c r="O579" i="5" l="1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O505" i="4"/>
  <c r="O506" i="4"/>
  <c r="O507" i="4"/>
  <c r="O508" i="4"/>
  <c r="O509" i="4"/>
  <c r="O510" i="4"/>
  <c r="O511" i="4"/>
  <c r="O512" i="4"/>
  <c r="O513" i="4"/>
  <c r="O514" i="4"/>
  <c r="O515" i="4"/>
  <c r="O516" i="4"/>
  <c r="O517" i="4"/>
  <c r="O518" i="4"/>
  <c r="O519" i="4"/>
  <c r="O520" i="4"/>
  <c r="O521" i="4"/>
  <c r="O522" i="4"/>
  <c r="O523" i="4"/>
  <c r="O524" i="4"/>
  <c r="O525" i="4"/>
  <c r="O526" i="4"/>
  <c r="O527" i="4"/>
  <c r="O528" i="4"/>
  <c r="O529" i="4"/>
  <c r="O530" i="4"/>
  <c r="O531" i="4"/>
  <c r="O532" i="4"/>
  <c r="O533" i="4"/>
  <c r="O534" i="4"/>
  <c r="O535" i="4"/>
  <c r="O536" i="4"/>
  <c r="O537" i="4"/>
  <c r="O538" i="4"/>
  <c r="O539" i="4"/>
  <c r="O540" i="4"/>
  <c r="O541" i="4"/>
  <c r="O542" i="4"/>
  <c r="O543" i="4"/>
  <c r="O544" i="4"/>
  <c r="O545" i="4"/>
  <c r="O546" i="4"/>
  <c r="O547" i="4"/>
  <c r="O548" i="4"/>
  <c r="O549" i="4"/>
  <c r="O550" i="4"/>
  <c r="O551" i="4"/>
  <c r="O552" i="4"/>
  <c r="O553" i="4"/>
  <c r="O554" i="4"/>
  <c r="O555" i="4"/>
  <c r="O556" i="4"/>
  <c r="O557" i="4"/>
  <c r="O558" i="4"/>
  <c r="O559" i="4"/>
  <c r="O560" i="4"/>
  <c r="O561" i="4"/>
  <c r="O562" i="4"/>
  <c r="O563" i="4"/>
  <c r="O564" i="4"/>
  <c r="O565" i="4"/>
  <c r="O566" i="4"/>
  <c r="O567" i="4"/>
  <c r="O568" i="4"/>
  <c r="O569" i="4"/>
  <c r="O570" i="4"/>
  <c r="O571" i="4"/>
  <c r="O572" i="4"/>
  <c r="O573" i="4"/>
  <c r="O574" i="4"/>
  <c r="O575" i="4"/>
  <c r="O576" i="4"/>
  <c r="O577" i="4"/>
  <c r="O578" i="4"/>
  <c r="O579" i="4" l="1"/>
  <c r="N579" i="1"/>
  <c r="O579" i="6"/>
  <c r="O579" i="1" l="1"/>
</calcChain>
</file>

<file path=xl/sharedStrings.xml><?xml version="1.0" encoding="utf-8"?>
<sst xmlns="http://schemas.openxmlformats.org/spreadsheetml/2006/main" count="4644" uniqueCount="1169">
  <si>
    <t>CLAVE DE MUNICIPIO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</si>
  <si>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</si>
  <si>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</si>
  <si>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</si>
  <si>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</si>
  <si>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</si>
  <si>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</si>
  <si>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</si>
  <si>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</si>
  <si>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DEL IMPUESTO SOBRE AUTOMOVILES NUEVOS ISAN</t>
  </si>
  <si>
    <t>ISR ARTICULO 126</t>
  </si>
  <si>
    <t>ISR 3-B</t>
  </si>
  <si>
    <t>HIDROCARBUROS</t>
  </si>
  <si>
    <t>TOTAL</t>
  </si>
  <si>
    <t>001</t>
  </si>
  <si>
    <t>ABEJONES</t>
  </si>
  <si>
    <t>002</t>
  </si>
  <si>
    <t>ACATLAN DE PEREZ FIGUEROA</t>
  </si>
  <si>
    <t>003</t>
  </si>
  <si>
    <t>ASUNCION CACALOTEPEC</t>
  </si>
  <si>
    <t>004</t>
  </si>
  <si>
    <t>ASUNCION CUYOTEPEJI</t>
  </si>
  <si>
    <t>005</t>
  </si>
  <si>
    <t>ASUNCION IXTALTEPEC</t>
  </si>
  <si>
    <t>006</t>
  </si>
  <si>
    <t>ASUNCION NOCHIXTLAN</t>
  </si>
  <si>
    <t>007</t>
  </si>
  <si>
    <t>ASUNCION OCOTLAN</t>
  </si>
  <si>
    <t>008</t>
  </si>
  <si>
    <t>ASUNCION TLACOLULITA</t>
  </si>
  <si>
    <t>009</t>
  </si>
  <si>
    <t>AYOTZINTEPEC</t>
  </si>
  <si>
    <t>010</t>
  </si>
  <si>
    <t>EL BARRIO DE LA SOLEDAD</t>
  </si>
  <si>
    <t>011</t>
  </si>
  <si>
    <t>CALIHUALA</t>
  </si>
  <si>
    <t>012</t>
  </si>
  <si>
    <t>CANDELARIA LOXICHA</t>
  </si>
  <si>
    <t>013</t>
  </si>
  <si>
    <t>CIENEGA DE ZIMATLAN</t>
  </si>
  <si>
    <t>014</t>
  </si>
  <si>
    <t>CIUDAD IXTEPEC</t>
  </si>
  <si>
    <t>015</t>
  </si>
  <si>
    <t>COATECAS ALTAS</t>
  </si>
  <si>
    <t>016</t>
  </si>
  <si>
    <t>COICOYAN DE LAS FLORES</t>
  </si>
  <si>
    <t>017</t>
  </si>
  <si>
    <t>LA COMPAÑIA</t>
  </si>
  <si>
    <t>018</t>
  </si>
  <si>
    <t>CONCEPCION BUENAVISTA</t>
  </si>
  <si>
    <t>019</t>
  </si>
  <si>
    <t>CONCEPCION PAPALO</t>
  </si>
  <si>
    <t>020</t>
  </si>
  <si>
    <t>CONSTANCIA DEL ROSARIO</t>
  </si>
  <si>
    <t>021</t>
  </si>
  <si>
    <t>COSOLAPA</t>
  </si>
  <si>
    <t>022</t>
  </si>
  <si>
    <t>COSOLTEPEC</t>
  </si>
  <si>
    <t>023</t>
  </si>
  <si>
    <t>CUILAPAM DE GUERRERO</t>
  </si>
  <si>
    <t>024</t>
  </si>
  <si>
    <t>CUYAMECALCO VILLA DE ZARAGOZA</t>
  </si>
  <si>
    <t>025</t>
  </si>
  <si>
    <t>CHAHUITES</t>
  </si>
  <si>
    <t>026</t>
  </si>
  <si>
    <t>CHALCATONGO DE HIDALGO</t>
  </si>
  <si>
    <t>027</t>
  </si>
  <si>
    <t>CHIQUIHUITLAN DE BENITO JUAREZ</t>
  </si>
  <si>
    <t>028</t>
  </si>
  <si>
    <t>HEROICA CIUDAD DE EJUTLA DE CRESPO</t>
  </si>
  <si>
    <t>029</t>
  </si>
  <si>
    <t>ELOXOCHITLAN DE FLORES MAGON</t>
  </si>
  <si>
    <t>030</t>
  </si>
  <si>
    <t>EL ESPINAL</t>
  </si>
  <si>
    <t>031</t>
  </si>
  <si>
    <t>TAMAZULAPAM DEL ESPIRITU SANTO</t>
  </si>
  <si>
    <t>032</t>
  </si>
  <si>
    <t>FRESNILLO DE TRUJANO</t>
  </si>
  <si>
    <t>033</t>
  </si>
  <si>
    <t>GUADALUPE ETLA</t>
  </si>
  <si>
    <t>034</t>
  </si>
  <si>
    <t>GUADALUPE DE RAMIREZ</t>
  </si>
  <si>
    <t>035</t>
  </si>
  <si>
    <t>GUELATAO DE JUAREZ</t>
  </si>
  <si>
    <t>036</t>
  </si>
  <si>
    <t>GUEVEA DE HUMBOLDT</t>
  </si>
  <si>
    <t>037</t>
  </si>
  <si>
    <t>MESONES HIDALGO</t>
  </si>
  <si>
    <t>038</t>
  </si>
  <si>
    <t>VILLA HIDALGO</t>
  </si>
  <si>
    <t>039</t>
  </si>
  <si>
    <t>HEROICA CIUDAD DE HUAJUAPAN DE LEON</t>
  </si>
  <si>
    <t>040</t>
  </si>
  <si>
    <t>HUAUTEPEC</t>
  </si>
  <si>
    <t>041</t>
  </si>
  <si>
    <t>HUAUTLA DE JIMENEZ</t>
  </si>
  <si>
    <t>042</t>
  </si>
  <si>
    <t>IXTLAN DE JUAREZ</t>
  </si>
  <si>
    <t>043</t>
  </si>
  <si>
    <t>HEROICA CIUDAD DE JUCHITAN DE ZARAGOZA</t>
  </si>
  <si>
    <t>044</t>
  </si>
  <si>
    <t>LOMA BONITA</t>
  </si>
  <si>
    <t>045</t>
  </si>
  <si>
    <t>MAGDALENA APASCO</t>
  </si>
  <si>
    <t>046</t>
  </si>
  <si>
    <t>MAGDALENA JALTEPEC</t>
  </si>
  <si>
    <t>047</t>
  </si>
  <si>
    <t>SANTA MAGDALENA JICOTLAN</t>
  </si>
  <si>
    <t>048</t>
  </si>
  <si>
    <t>MAGDALENA MIXTEPEC</t>
  </si>
  <si>
    <t>049</t>
  </si>
  <si>
    <t>MAGDALENA OCOTLAN</t>
  </si>
  <si>
    <t>050</t>
  </si>
  <si>
    <t>MAGDALENA PEÑASCO</t>
  </si>
  <si>
    <t>051</t>
  </si>
  <si>
    <t>MAGDALENA TEITIPAC</t>
  </si>
  <si>
    <t>052</t>
  </si>
  <si>
    <t>MAGDALENA TEQUISISTLAN</t>
  </si>
  <si>
    <t>053</t>
  </si>
  <si>
    <t>MAGDALENA TLACOTEPEC</t>
  </si>
  <si>
    <t>054</t>
  </si>
  <si>
    <t>MAGDALENA ZAHUATLAN</t>
  </si>
  <si>
    <t>055</t>
  </si>
  <si>
    <t>MARISCALA DE JUAREZ</t>
  </si>
  <si>
    <t>056</t>
  </si>
  <si>
    <t>MARTIRES DE TACUBAYA</t>
  </si>
  <si>
    <t>057</t>
  </si>
  <si>
    <t>MATIAS ROMERO AVENDAÑO</t>
  </si>
  <si>
    <t>058</t>
  </si>
  <si>
    <t>MAZATLAN VILLA DE FLORES</t>
  </si>
  <si>
    <t>059</t>
  </si>
  <si>
    <t>MIAHUATLAN DE PORFIRIO DIAZ</t>
  </si>
  <si>
    <t>060</t>
  </si>
  <si>
    <t>MIXISTLAN DE LA REFORMA</t>
  </si>
  <si>
    <t>061</t>
  </si>
  <si>
    <t>MONJAS</t>
  </si>
  <si>
    <t>062</t>
  </si>
  <si>
    <t>NATIVIDAD</t>
  </si>
  <si>
    <t>063</t>
  </si>
  <si>
    <t>NAZARENO ETLA</t>
  </si>
  <si>
    <t>064</t>
  </si>
  <si>
    <t>NEJAPA DE MADERO</t>
  </si>
  <si>
    <t>065</t>
  </si>
  <si>
    <t>IXPANTEPEC NIEVES</t>
  </si>
  <si>
    <t>066</t>
  </si>
  <si>
    <t>SANTIAGO NILTEPEC</t>
  </si>
  <si>
    <t>067</t>
  </si>
  <si>
    <t>OAXACA DE JUAREZ</t>
  </si>
  <si>
    <t>068</t>
  </si>
  <si>
    <t>OCOTLAN DE MORELOS</t>
  </si>
  <si>
    <t>069</t>
  </si>
  <si>
    <t>LA PE</t>
  </si>
  <si>
    <t>070</t>
  </si>
  <si>
    <t>PINOTEPA DE DON LUIS</t>
  </si>
  <si>
    <t>071</t>
  </si>
  <si>
    <t>PLUMA HIDALGO</t>
  </si>
  <si>
    <t>072</t>
  </si>
  <si>
    <t>SAN JOSE DEL PROGRESO</t>
  </si>
  <si>
    <t>073</t>
  </si>
  <si>
    <t>PUTLA VILLA DE GUERRERO</t>
  </si>
  <si>
    <t>074</t>
  </si>
  <si>
    <t>SANTA CATARINA QUIOQUITANI</t>
  </si>
  <si>
    <t>075</t>
  </si>
  <si>
    <t>REFORMA DE PINEDA</t>
  </si>
  <si>
    <t>076</t>
  </si>
  <si>
    <t>LA REFORMA</t>
  </si>
  <si>
    <t>077</t>
  </si>
  <si>
    <t>REYES ETLA</t>
  </si>
  <si>
    <t>078</t>
  </si>
  <si>
    <t>ROJAS DE CUAUHTEMOC</t>
  </si>
  <si>
    <t>079</t>
  </si>
  <si>
    <t>SALINA CRUZ</t>
  </si>
  <si>
    <t>080</t>
  </si>
  <si>
    <t>SAN AGUSTIN AMATENGO</t>
  </si>
  <si>
    <t>081</t>
  </si>
  <si>
    <t>SAN AGUSTIN ATENANGO</t>
  </si>
  <si>
    <t>082</t>
  </si>
  <si>
    <t>SAN AGUSTIN CHAYUCO</t>
  </si>
  <si>
    <t>083</t>
  </si>
  <si>
    <t>SAN AGUSTIN DE LAS JUNTAS</t>
  </si>
  <si>
    <t>084</t>
  </si>
  <si>
    <t>SAN AGUSTIN ETLA</t>
  </si>
  <si>
    <t>085</t>
  </si>
  <si>
    <t>SAN AGUSTIN LOXICHA</t>
  </si>
  <si>
    <t>086</t>
  </si>
  <si>
    <t>SAN AGUSTIN TLACOTEPEC</t>
  </si>
  <si>
    <t>087</t>
  </si>
  <si>
    <t>SAN AGUSTIN YATARENI</t>
  </si>
  <si>
    <t>088</t>
  </si>
  <si>
    <t>SAN ANDRES CABECERA NUEVA</t>
  </si>
  <si>
    <t>089</t>
  </si>
  <si>
    <t>SAN ANDRES DINICUITI</t>
  </si>
  <si>
    <t>090</t>
  </si>
  <si>
    <t>SAN ANDRES HUAXPALTEPEC</t>
  </si>
  <si>
    <t>091</t>
  </si>
  <si>
    <t>SAN ANDRES HUAYAPAM</t>
  </si>
  <si>
    <t>092</t>
  </si>
  <si>
    <t>SAN ANDRES IXTLAHUACA</t>
  </si>
  <si>
    <t>093</t>
  </si>
  <si>
    <t>SAN ANDRES LAGUNAS</t>
  </si>
  <si>
    <t>094</t>
  </si>
  <si>
    <t>SAN ANDRES NUXIÑO</t>
  </si>
  <si>
    <t>095</t>
  </si>
  <si>
    <t>SAN ANDRES PAXTLAN</t>
  </si>
  <si>
    <t>096</t>
  </si>
  <si>
    <t>SAN ANDRES SINAXTLA</t>
  </si>
  <si>
    <t>097</t>
  </si>
  <si>
    <t>SAN ANDRES SOLAGA</t>
  </si>
  <si>
    <t>098</t>
  </si>
  <si>
    <t>SAN ANDRES TEOTILALPAM</t>
  </si>
  <si>
    <t>099</t>
  </si>
  <si>
    <t>SAN ANDRES TEPETLAPA</t>
  </si>
  <si>
    <t>100</t>
  </si>
  <si>
    <t>SAN ANDRES YAA</t>
  </si>
  <si>
    <t>101</t>
  </si>
  <si>
    <t>SAN ANDRES ZABACHE</t>
  </si>
  <si>
    <t>102</t>
  </si>
  <si>
    <t>SAN ANDRES ZAUTLA</t>
  </si>
  <si>
    <t>103</t>
  </si>
  <si>
    <t>SAN ANTONINO CASTILLO VELASCO</t>
  </si>
  <si>
    <t>104</t>
  </si>
  <si>
    <t>SAN ANTONINO EL ALTO</t>
  </si>
  <si>
    <t>105</t>
  </si>
  <si>
    <t>SAN ANTONINO MONTE VERDE</t>
  </si>
  <si>
    <t>106</t>
  </si>
  <si>
    <t>SAN ANTONIO ACUTLA</t>
  </si>
  <si>
    <t>107</t>
  </si>
  <si>
    <t>SAN ANTONIO DE LA CAL</t>
  </si>
  <si>
    <t>108</t>
  </si>
  <si>
    <t>SAN ANTONIO HUITEPEC</t>
  </si>
  <si>
    <t>109</t>
  </si>
  <si>
    <t>SAN ANTONIO NANAHUATIPAM</t>
  </si>
  <si>
    <t>110</t>
  </si>
  <si>
    <t>SAN ANTONIO SINICAHUA</t>
  </si>
  <si>
    <t>111</t>
  </si>
  <si>
    <t>SAN ANTONIO TEPETLAPA</t>
  </si>
  <si>
    <t>112</t>
  </si>
  <si>
    <t>SAN BALTAZAR CHICHICAPAM</t>
  </si>
  <si>
    <t>113</t>
  </si>
  <si>
    <t>SAN BALTAZAR LOXICHA</t>
  </si>
  <si>
    <t>114</t>
  </si>
  <si>
    <t>SAN BALTAZAR YATZACHI EL BAJO</t>
  </si>
  <si>
    <t>115</t>
  </si>
  <si>
    <t>SAN BARTOLO COYOTEPEC</t>
  </si>
  <si>
    <t>116</t>
  </si>
  <si>
    <t>SAN BARTOLOME AYAUTLA</t>
  </si>
  <si>
    <t>117</t>
  </si>
  <si>
    <t>SAN BARTOLOME LOXICHA</t>
  </si>
  <si>
    <t>118</t>
  </si>
  <si>
    <t>SAN BARTOLOME QUIALANA</t>
  </si>
  <si>
    <t>119</t>
  </si>
  <si>
    <t>SAN BARTOLOME YUCUAÑE</t>
  </si>
  <si>
    <t>120</t>
  </si>
  <si>
    <t>SAN BARTOLOME ZOOGOCHO</t>
  </si>
  <si>
    <t>121</t>
  </si>
  <si>
    <t>SAN BARTOLO SOYALTEPEC</t>
  </si>
  <si>
    <t>122</t>
  </si>
  <si>
    <t>SAN BARTOLO YAUTEPEC</t>
  </si>
  <si>
    <t>123</t>
  </si>
  <si>
    <t>SAN BERNARDO MIXTEPEC</t>
  </si>
  <si>
    <t>124</t>
  </si>
  <si>
    <t>SAN BLAS ATEMPA</t>
  </si>
  <si>
    <t>125</t>
  </si>
  <si>
    <t>SAN CARLOS YAUTEPEC</t>
  </si>
  <si>
    <t>126</t>
  </si>
  <si>
    <t>SAN CRISTOBAL AMATLAN</t>
  </si>
  <si>
    <t>127</t>
  </si>
  <si>
    <t>SAN CRISTOBAL AMOLTEPEC</t>
  </si>
  <si>
    <t>128</t>
  </si>
  <si>
    <t>SAN CRISTOBAL LACHIRIOAG</t>
  </si>
  <si>
    <t>129</t>
  </si>
  <si>
    <t>SAN CRISTOBAL SUCHIXTLAHUACA</t>
  </si>
  <si>
    <t>130</t>
  </si>
  <si>
    <t>SAN DIONISIO DEL MAR</t>
  </si>
  <si>
    <t>131</t>
  </si>
  <si>
    <t>SAN DIONISIO OCOTEPEC</t>
  </si>
  <si>
    <t>132</t>
  </si>
  <si>
    <t>SAN DIONISIO OCOTLAN</t>
  </si>
  <si>
    <t>133</t>
  </si>
  <si>
    <t>SAN ESTEBAN ATATLAHUCA</t>
  </si>
  <si>
    <t>134</t>
  </si>
  <si>
    <t>SAN FELIPE JALAPA DE DIAZ</t>
  </si>
  <si>
    <t>135</t>
  </si>
  <si>
    <t>SAN FELIPE TEJALAPAM</t>
  </si>
  <si>
    <t>136</t>
  </si>
  <si>
    <t>SAN FELIPE USILA</t>
  </si>
  <si>
    <t>137</t>
  </si>
  <si>
    <t>SAN FRANCISCO CAHUACUA</t>
  </si>
  <si>
    <t>138</t>
  </si>
  <si>
    <t>SAN FRANCISCO CAJONOS</t>
  </si>
  <si>
    <t>139</t>
  </si>
  <si>
    <t>SAN FRANCISCO CHAPULAPA</t>
  </si>
  <si>
    <t>140</t>
  </si>
  <si>
    <t>SAN FRANCISCO CHINDUA</t>
  </si>
  <si>
    <t>141</t>
  </si>
  <si>
    <t>SAN FRANCISCO DEL MAR</t>
  </si>
  <si>
    <t>142</t>
  </si>
  <si>
    <t>SAN FRANCISCO HUEHUETLAN</t>
  </si>
  <si>
    <t>143</t>
  </si>
  <si>
    <t>SAN FRANCISCO IXHUATAN</t>
  </si>
  <si>
    <t>144</t>
  </si>
  <si>
    <t>SAN FRANCISCO JALTEPETONGO</t>
  </si>
  <si>
    <t>145</t>
  </si>
  <si>
    <t>SAN FRANCISCO LACHIGOLO</t>
  </si>
  <si>
    <t>146</t>
  </si>
  <si>
    <t>SAN FRANCISCO LOGUECHE</t>
  </si>
  <si>
    <t>147</t>
  </si>
  <si>
    <t>SAN FRANCISCO NUXAÑO</t>
  </si>
  <si>
    <t>148</t>
  </si>
  <si>
    <t>SAN FRANCISCO OZOLOTEPEC</t>
  </si>
  <si>
    <t>149</t>
  </si>
  <si>
    <t>SAN FRANCISCO SOLA</t>
  </si>
  <si>
    <t>150</t>
  </si>
  <si>
    <t>SAN FRANCISCO TELIXTLAHUACA</t>
  </si>
  <si>
    <t>151</t>
  </si>
  <si>
    <t>SAN FRANCISCO TEOPAN</t>
  </si>
  <si>
    <t>152</t>
  </si>
  <si>
    <t>SAN FRANCISCO TLAPANCINGO</t>
  </si>
  <si>
    <t>153</t>
  </si>
  <si>
    <t>SAN GABRIEL MIXTEPEC</t>
  </si>
  <si>
    <t>154</t>
  </si>
  <si>
    <t>SAN ILDEFONSO AMATLAN</t>
  </si>
  <si>
    <t>155</t>
  </si>
  <si>
    <t>SAN ILDEFONSO SOLA</t>
  </si>
  <si>
    <t>156</t>
  </si>
  <si>
    <t>SAN ILDEFONSO VILLA ALTA</t>
  </si>
  <si>
    <t>157</t>
  </si>
  <si>
    <t>SAN JACINTO AMILPAS</t>
  </si>
  <si>
    <t>158</t>
  </si>
  <si>
    <t>SAN JACINTO TLACOTEPEC</t>
  </si>
  <si>
    <t>159</t>
  </si>
  <si>
    <t>SAN JERONIMO COATLAN</t>
  </si>
  <si>
    <t>160</t>
  </si>
  <si>
    <t>SAN JERONIMO SILACAYOAPILLA</t>
  </si>
  <si>
    <t>161</t>
  </si>
  <si>
    <t>SAN JERONIMO SOSOLA</t>
  </si>
  <si>
    <t>162</t>
  </si>
  <si>
    <t>SAN JERONIMO TAVICHE</t>
  </si>
  <si>
    <t>163</t>
  </si>
  <si>
    <t>SAN JERONIMO TECOATL</t>
  </si>
  <si>
    <t>164</t>
  </si>
  <si>
    <t>SAN JORGE NUCHITA</t>
  </si>
  <si>
    <t>165</t>
  </si>
  <si>
    <t>SAN JOSE AYUQUILA</t>
  </si>
  <si>
    <t>166</t>
  </si>
  <si>
    <t>SAN JOSE CHILTEPEC</t>
  </si>
  <si>
    <t>167</t>
  </si>
  <si>
    <t>SAN JOSE DEL PEÑASCO</t>
  </si>
  <si>
    <t>168</t>
  </si>
  <si>
    <t>SAN JOSE ESTANCIA GRANDE</t>
  </si>
  <si>
    <t>169</t>
  </si>
  <si>
    <t>SAN JOSE INDEPENDENCIA</t>
  </si>
  <si>
    <t>170</t>
  </si>
  <si>
    <t>SAN JOSE LACHIGUIRI</t>
  </si>
  <si>
    <t>171</t>
  </si>
  <si>
    <t>SAN JOSE TENANGO</t>
  </si>
  <si>
    <t>172</t>
  </si>
  <si>
    <t>SAN JUAN ACHIUTLA</t>
  </si>
  <si>
    <t>173</t>
  </si>
  <si>
    <t>SAN JUAN ATEPEC</t>
  </si>
  <si>
    <t>174</t>
  </si>
  <si>
    <t>ANIMAS TRUJANO</t>
  </si>
  <si>
    <t>175</t>
  </si>
  <si>
    <t>SAN JUAN BAUTISTA ATATLAHUCA</t>
  </si>
  <si>
    <t>176</t>
  </si>
  <si>
    <t>SAN JUAN BAUTISTA COIXTLAHUACA</t>
  </si>
  <si>
    <t>177</t>
  </si>
  <si>
    <t>SAN JUAN BAUTISTA CUICATLAN</t>
  </si>
  <si>
    <t>178</t>
  </si>
  <si>
    <t>SAN JUAN BAUTISTA GUELACHE</t>
  </si>
  <si>
    <t>179</t>
  </si>
  <si>
    <t>SAN JUAN BAUTISTA JAYACATLAN</t>
  </si>
  <si>
    <t>180</t>
  </si>
  <si>
    <t>SAN JUAN BAUTISTA LO DE SOTO</t>
  </si>
  <si>
    <t>181</t>
  </si>
  <si>
    <t>SAN JUAN BAUTISTA SUCHITEPEC</t>
  </si>
  <si>
    <t>182</t>
  </si>
  <si>
    <t>SAN JUAN BAUTISTA TLACOATZINTEPEC</t>
  </si>
  <si>
    <t>183</t>
  </si>
  <si>
    <t>SAN JUAN BAUTISTA TLACHICHILCO</t>
  </si>
  <si>
    <t>184</t>
  </si>
  <si>
    <t>SAN JUAN BAUTISTA TUXTEPEC</t>
  </si>
  <si>
    <t>185</t>
  </si>
  <si>
    <t>SAN JUAN CACAHUATEPEC</t>
  </si>
  <si>
    <t>186</t>
  </si>
  <si>
    <t>SAN JUAN CIENEGUILLA</t>
  </si>
  <si>
    <t>187</t>
  </si>
  <si>
    <t>SAN JUAN COATZOSPAM</t>
  </si>
  <si>
    <t>188</t>
  </si>
  <si>
    <t>SAN JUAN COLORADO</t>
  </si>
  <si>
    <t>189</t>
  </si>
  <si>
    <t>SAN JUAN COMALTEPEC</t>
  </si>
  <si>
    <t>190</t>
  </si>
  <si>
    <t>SAN JUAN COTZOCON</t>
  </si>
  <si>
    <t>191</t>
  </si>
  <si>
    <t>SAN JUAN CHICOMEZUCHIL</t>
  </si>
  <si>
    <t>192</t>
  </si>
  <si>
    <t>SAN JUAN CHILATECA</t>
  </si>
  <si>
    <t>193</t>
  </si>
  <si>
    <t>SAN JUAN DEL ESTADO</t>
  </si>
  <si>
    <t>194</t>
  </si>
  <si>
    <t>SAN JUAN DEL RIO</t>
  </si>
  <si>
    <t>195</t>
  </si>
  <si>
    <t>SAN JUAN DIUXI</t>
  </si>
  <si>
    <t>196</t>
  </si>
  <si>
    <t>SAN JUAN EVANGELISTA ANALCO</t>
  </si>
  <si>
    <t>197</t>
  </si>
  <si>
    <t>SAN JUAN GUELAVIA</t>
  </si>
  <si>
    <t>198</t>
  </si>
  <si>
    <t>SAN JUAN GUICHICOVI</t>
  </si>
  <si>
    <t>199</t>
  </si>
  <si>
    <t>SAN JUAN IHUALTEPEC</t>
  </si>
  <si>
    <t>200</t>
  </si>
  <si>
    <t>SAN JUAN JUQUILA MIXES</t>
  </si>
  <si>
    <t>201</t>
  </si>
  <si>
    <t>SAN JUAN JUQUILA VIJANOS</t>
  </si>
  <si>
    <t>202</t>
  </si>
  <si>
    <t>SAN JUAN LACHAO</t>
  </si>
  <si>
    <t>203</t>
  </si>
  <si>
    <t>SAN JUAN LACHIGALLA</t>
  </si>
  <si>
    <t>204</t>
  </si>
  <si>
    <t>SAN JUAN LAJARCIA</t>
  </si>
  <si>
    <t>205</t>
  </si>
  <si>
    <t>SAN JUAN LALANA</t>
  </si>
  <si>
    <t>206</t>
  </si>
  <si>
    <t>SAN JUAN DE LOS CUES</t>
  </si>
  <si>
    <t>207</t>
  </si>
  <si>
    <t>SAN JUAN MAZATLAN</t>
  </si>
  <si>
    <t>208</t>
  </si>
  <si>
    <t>SAN JUAN MIXTEPEC - DTO. 08 -</t>
  </si>
  <si>
    <t>209</t>
  </si>
  <si>
    <t>SAN JUAN MIXTEPEC - DTO. 26 -</t>
  </si>
  <si>
    <t>210</t>
  </si>
  <si>
    <t>SAN JUAN ÑUMI</t>
  </si>
  <si>
    <t>211</t>
  </si>
  <si>
    <t>SAN JUAN OZOLOTEPEC</t>
  </si>
  <si>
    <t>212</t>
  </si>
  <si>
    <t>SAN JUAN PETLAPA</t>
  </si>
  <si>
    <t>213</t>
  </si>
  <si>
    <t>SAN JUAN QUIAHIJE</t>
  </si>
  <si>
    <t>214</t>
  </si>
  <si>
    <t>SAN JUAN QUIOTEPEC</t>
  </si>
  <si>
    <t>215</t>
  </si>
  <si>
    <t>SAN JUAN SAYULTEPEC</t>
  </si>
  <si>
    <t>216</t>
  </si>
  <si>
    <t>SAN JUAN TABAA</t>
  </si>
  <si>
    <t>217</t>
  </si>
  <si>
    <t>SAN JUAN TAMAZOLA</t>
  </si>
  <si>
    <t>218</t>
  </si>
  <si>
    <t>SAN JUAN TEITA</t>
  </si>
  <si>
    <t>219</t>
  </si>
  <si>
    <t>SAN JUAN TEITIPAC</t>
  </si>
  <si>
    <t>220</t>
  </si>
  <si>
    <t>SAN JUAN TEPEUXILA</t>
  </si>
  <si>
    <t>221</t>
  </si>
  <si>
    <t>SAN JUAN TEPOSCOLULA</t>
  </si>
  <si>
    <t>222</t>
  </si>
  <si>
    <t>SAN JUAN YAEE</t>
  </si>
  <si>
    <t>223</t>
  </si>
  <si>
    <t>SAN JUAN YATZONA</t>
  </si>
  <si>
    <t>224</t>
  </si>
  <si>
    <t>SAN JUAN YUCUITA</t>
  </si>
  <si>
    <t>225</t>
  </si>
  <si>
    <t>SAN LORENZO</t>
  </si>
  <si>
    <t>226</t>
  </si>
  <si>
    <t>SAN LORENZO ALBARRADAS</t>
  </si>
  <si>
    <t>227</t>
  </si>
  <si>
    <t>SAN LORENZO CACAOTEPEC</t>
  </si>
  <si>
    <t>228</t>
  </si>
  <si>
    <t>SAN LORENZO CUAUNECUILTITLA</t>
  </si>
  <si>
    <t>229</t>
  </si>
  <si>
    <t>SAN LORENZO TEXMELUCAN</t>
  </si>
  <si>
    <t>230</t>
  </si>
  <si>
    <t>SAN LORENZO VICTORIA</t>
  </si>
  <si>
    <t>231</t>
  </si>
  <si>
    <t>SAN LUCAS CAMOTLAN</t>
  </si>
  <si>
    <t>232</t>
  </si>
  <si>
    <t>SAN LUCAS OJITLAN</t>
  </si>
  <si>
    <t>233</t>
  </si>
  <si>
    <t>SAN LUCAS QUIAVINI</t>
  </si>
  <si>
    <t>234</t>
  </si>
  <si>
    <t>SAN LUCAS ZOQUIAPAM</t>
  </si>
  <si>
    <t>235</t>
  </si>
  <si>
    <t>SAN LUIS AMATLAN</t>
  </si>
  <si>
    <t>236</t>
  </si>
  <si>
    <t>SAN MARCIAL OZOLOTEPEC</t>
  </si>
  <si>
    <t>237</t>
  </si>
  <si>
    <t>SAN MARCOS ARTEAGA</t>
  </si>
  <si>
    <t>238</t>
  </si>
  <si>
    <t>SAN MARTIN DE LOS CANSECOS</t>
  </si>
  <si>
    <t>239</t>
  </si>
  <si>
    <t>SAN MARTIN HUAMELULPAM</t>
  </si>
  <si>
    <t>240</t>
  </si>
  <si>
    <t>SAN MARTIN ITUNYOSO</t>
  </si>
  <si>
    <t>241</t>
  </si>
  <si>
    <t>SAN MARTIN LACHILA</t>
  </si>
  <si>
    <t>242</t>
  </si>
  <si>
    <t>SAN MARTIN PERAS</t>
  </si>
  <si>
    <t>243</t>
  </si>
  <si>
    <t>SAN MARTIN TILCAJETE</t>
  </si>
  <si>
    <t>244</t>
  </si>
  <si>
    <t>SAN MARTIN TOXPALAN</t>
  </si>
  <si>
    <t>245</t>
  </si>
  <si>
    <t>SAN MARTIN ZACATEPEC</t>
  </si>
  <si>
    <t>246</t>
  </si>
  <si>
    <t>SAN MATEO CAJONOS</t>
  </si>
  <si>
    <t>247</t>
  </si>
  <si>
    <t>CAPULALPAM DE MENDEZ</t>
  </si>
  <si>
    <t>248</t>
  </si>
  <si>
    <t>SAN MATEO DEL MAR</t>
  </si>
  <si>
    <t>249</t>
  </si>
  <si>
    <t>SAN MATEO YOLOXOCHITLAN</t>
  </si>
  <si>
    <t>250</t>
  </si>
  <si>
    <t>SAN MATEO ETLATONGO</t>
  </si>
  <si>
    <t>251</t>
  </si>
  <si>
    <t>SAN MATEO NEJAPAM</t>
  </si>
  <si>
    <t>252</t>
  </si>
  <si>
    <t>SAN MATEO PEÑASCO</t>
  </si>
  <si>
    <t>253</t>
  </si>
  <si>
    <t>SAN MATEO PIÑAS</t>
  </si>
  <si>
    <t>254</t>
  </si>
  <si>
    <t>SAN MATEO RIO HONDO</t>
  </si>
  <si>
    <t>255</t>
  </si>
  <si>
    <t>SAN MATEO SINDIHUI</t>
  </si>
  <si>
    <t>256</t>
  </si>
  <si>
    <t>SAN MATEO TLAPILTEPEC</t>
  </si>
  <si>
    <t>257</t>
  </si>
  <si>
    <t>SAN MELCHOR BETAZA</t>
  </si>
  <si>
    <t>258</t>
  </si>
  <si>
    <t>SAN MIGUEL ACHIUTLA</t>
  </si>
  <si>
    <t>259</t>
  </si>
  <si>
    <t>SAN MIGUEL AHUEHUETITLAN</t>
  </si>
  <si>
    <t>260</t>
  </si>
  <si>
    <t>SAN MIGUEL ALOAPAM</t>
  </si>
  <si>
    <t>261</t>
  </si>
  <si>
    <t>SAN MIGUEL AMATITLAN</t>
  </si>
  <si>
    <t>262</t>
  </si>
  <si>
    <t>SAN MIGUEL AMATLAN</t>
  </si>
  <si>
    <t>263</t>
  </si>
  <si>
    <t>SAN MIGUEL COATLAN</t>
  </si>
  <si>
    <t>264</t>
  </si>
  <si>
    <t>SAN MIGUEL CHICAHUA</t>
  </si>
  <si>
    <t>265</t>
  </si>
  <si>
    <t>SAN MIGUEL CHIMALAPA</t>
  </si>
  <si>
    <t>266</t>
  </si>
  <si>
    <t>SAN MIGUEL DEL PUERTO</t>
  </si>
  <si>
    <t>267</t>
  </si>
  <si>
    <t>SAN MIGUEL DEL RIO</t>
  </si>
  <si>
    <t>268</t>
  </si>
  <si>
    <t>SAN MIGUEL EJUTLA</t>
  </si>
  <si>
    <t>269</t>
  </si>
  <si>
    <t>SAN MIGUEL EL GRANDE</t>
  </si>
  <si>
    <t>270</t>
  </si>
  <si>
    <t>SAN MIGUEL HUAUTLA</t>
  </si>
  <si>
    <t>271</t>
  </si>
  <si>
    <t>SAN MIGUEL MIXTEPEC</t>
  </si>
  <si>
    <t>272</t>
  </si>
  <si>
    <t>SAN MIGUEL PANIXTLAHUACA</t>
  </si>
  <si>
    <t>273</t>
  </si>
  <si>
    <t>SAN MIGUEL PERAS</t>
  </si>
  <si>
    <t>274</t>
  </si>
  <si>
    <t>SAN MIGUEL PIEDRAS</t>
  </si>
  <si>
    <t>275</t>
  </si>
  <si>
    <t>SAN MIGUEL QUETZALTEPEC</t>
  </si>
  <si>
    <t>276</t>
  </si>
  <si>
    <t>SAN MIGUEL SANTA FLOR</t>
  </si>
  <si>
    <t>277</t>
  </si>
  <si>
    <t>VILLA SOLA DE VEGA</t>
  </si>
  <si>
    <t>278</t>
  </si>
  <si>
    <t>SAN MIGUEL SOYALTEPEC</t>
  </si>
  <si>
    <t>279</t>
  </si>
  <si>
    <t>SAN MIGUEL SUCHIXTEPEC</t>
  </si>
  <si>
    <t>280</t>
  </si>
  <si>
    <t>VILLA TALEA DE CASTRO</t>
  </si>
  <si>
    <t>281</t>
  </si>
  <si>
    <t>SAN MIGUEL TECOMATLAN</t>
  </si>
  <si>
    <t>282</t>
  </si>
  <si>
    <t>SAN MIGUEL TENANGO</t>
  </si>
  <si>
    <t>283</t>
  </si>
  <si>
    <t>SAN MIGUEL TEQUIXTEPEC</t>
  </si>
  <si>
    <t>284</t>
  </si>
  <si>
    <t>SAN MIGUEL TILQUIAPAM</t>
  </si>
  <si>
    <t>285</t>
  </si>
  <si>
    <t>SAN MIGUEL TLACAMAMA</t>
  </si>
  <si>
    <t>286</t>
  </si>
  <si>
    <t>SAN MIGUEL TLACOTEPEC</t>
  </si>
  <si>
    <t>287</t>
  </si>
  <si>
    <t>SAN MIGUEL TULANCINGO</t>
  </si>
  <si>
    <t>288</t>
  </si>
  <si>
    <t>SAN MIGUEL YOTAO</t>
  </si>
  <si>
    <t>289</t>
  </si>
  <si>
    <t>SAN NICOLAS</t>
  </si>
  <si>
    <t>290</t>
  </si>
  <si>
    <t>SAN NICOLAS HIDALGO</t>
  </si>
  <si>
    <t>291</t>
  </si>
  <si>
    <t>SAN PABLO COATLAN</t>
  </si>
  <si>
    <t>292</t>
  </si>
  <si>
    <t>SAN PABLO CUATRO VENADOS</t>
  </si>
  <si>
    <t>293</t>
  </si>
  <si>
    <t>SAN PABLO ETLA</t>
  </si>
  <si>
    <t>294</t>
  </si>
  <si>
    <t>SAN PABLO HUITZO</t>
  </si>
  <si>
    <t>295</t>
  </si>
  <si>
    <t>SAN PABLO HUIXTEPEC</t>
  </si>
  <si>
    <t>296</t>
  </si>
  <si>
    <t>SAN PABLO MACUILTIANGUIS</t>
  </si>
  <si>
    <t>297</t>
  </si>
  <si>
    <t>SAN PABLO TIJALTEPEC</t>
  </si>
  <si>
    <t>298</t>
  </si>
  <si>
    <t>SAN PABLO VILLA DE MITLA</t>
  </si>
  <si>
    <t>299</t>
  </si>
  <si>
    <t>SAN PABLO YAGANIZA</t>
  </si>
  <si>
    <t>300</t>
  </si>
  <si>
    <t>SAN PEDRO AMUZGOS</t>
  </si>
  <si>
    <t>301</t>
  </si>
  <si>
    <t>SAN PEDRO APOSTOL</t>
  </si>
  <si>
    <t>302</t>
  </si>
  <si>
    <t>SAN PEDRO ATOYAC</t>
  </si>
  <si>
    <t>303</t>
  </si>
  <si>
    <t>SAN PEDRO CAJONOS</t>
  </si>
  <si>
    <t>304</t>
  </si>
  <si>
    <t>SAN PEDRO COXCALTEPEC CANTAROS</t>
  </si>
  <si>
    <t>305</t>
  </si>
  <si>
    <t>SAN PEDRO COMITANCILLO</t>
  </si>
  <si>
    <t>306</t>
  </si>
  <si>
    <t>SAN PEDRO EL ALTO</t>
  </si>
  <si>
    <t>307</t>
  </si>
  <si>
    <t>SAN PEDRO HUAMELULA</t>
  </si>
  <si>
    <t>308</t>
  </si>
  <si>
    <t>SAN PEDRO HUILOTEPEC</t>
  </si>
  <si>
    <t>309</t>
  </si>
  <si>
    <t>SAN PEDRO IXCATLAN</t>
  </si>
  <si>
    <t>310</t>
  </si>
  <si>
    <t>SAN PEDRO IXTLAHUACA</t>
  </si>
  <si>
    <t>311</t>
  </si>
  <si>
    <t>SAN PEDRO JALTEPETONGO</t>
  </si>
  <si>
    <t>312</t>
  </si>
  <si>
    <t>SAN PEDRO JICAYAN</t>
  </si>
  <si>
    <t>313</t>
  </si>
  <si>
    <t>SAN PEDRO JOCOTIPAC</t>
  </si>
  <si>
    <t>314</t>
  </si>
  <si>
    <t>SAN PEDRO JUCHATENGO</t>
  </si>
  <si>
    <t>315</t>
  </si>
  <si>
    <t>SAN PEDRO MARTIR</t>
  </si>
  <si>
    <t>316</t>
  </si>
  <si>
    <t>SAN PEDRO MARTIR QUIECHAPA</t>
  </si>
  <si>
    <t>317</t>
  </si>
  <si>
    <t>SAN PEDRO MARTIR YUCUXACO</t>
  </si>
  <si>
    <t>318</t>
  </si>
  <si>
    <t>SAN PEDRO MIXTEPEC - DTO. 22 -</t>
  </si>
  <si>
    <t>319</t>
  </si>
  <si>
    <t>SAN PEDRO MIXTEPEC - DTO. 26 -</t>
  </si>
  <si>
    <t>320</t>
  </si>
  <si>
    <t>SAN PEDRO MOLINOS</t>
  </si>
  <si>
    <t>321</t>
  </si>
  <si>
    <t>SAN PEDRO NOPALA</t>
  </si>
  <si>
    <t>322</t>
  </si>
  <si>
    <t>SAN PEDRO OCOPETATILLO</t>
  </si>
  <si>
    <t>323</t>
  </si>
  <si>
    <t>SAN PEDRO OCOTEPEC</t>
  </si>
  <si>
    <t>324</t>
  </si>
  <si>
    <t>SAN PEDRO POCHUTLA</t>
  </si>
  <si>
    <t>325</t>
  </si>
  <si>
    <t>SAN PEDRO QUIATONI</t>
  </si>
  <si>
    <t>326</t>
  </si>
  <si>
    <t>SAN PEDRO SOCHIAPAM</t>
  </si>
  <si>
    <t>327</t>
  </si>
  <si>
    <t>SAN PEDRO TAPANATEPEC</t>
  </si>
  <si>
    <t>328</t>
  </si>
  <si>
    <t>SAN PEDRO TAVICHE</t>
  </si>
  <si>
    <t>329</t>
  </si>
  <si>
    <t>SAN PEDRO TEOZACOALCO</t>
  </si>
  <si>
    <t>330</t>
  </si>
  <si>
    <t>SAN PEDRO TEUTILA</t>
  </si>
  <si>
    <t>331</t>
  </si>
  <si>
    <t>SAN PEDRO TIDAA</t>
  </si>
  <si>
    <t>332</t>
  </si>
  <si>
    <t>SAN PEDRO TOPILTEPEC</t>
  </si>
  <si>
    <t>333</t>
  </si>
  <si>
    <t>SAN PEDRO TOTOLAPAM</t>
  </si>
  <si>
    <t>334</t>
  </si>
  <si>
    <t>VILLA DE TUTUTEPEC DE MELCHOR OCAMPO</t>
  </si>
  <si>
    <t>335</t>
  </si>
  <si>
    <t>SAN PEDRO YANERI</t>
  </si>
  <si>
    <t>336</t>
  </si>
  <si>
    <t>SAN PEDRO YOLOX</t>
  </si>
  <si>
    <t>337</t>
  </si>
  <si>
    <t>SAN PEDRO Y SAN PABLO AYUTLA</t>
  </si>
  <si>
    <t>338</t>
  </si>
  <si>
    <t>VILLA DE ETLA</t>
  </si>
  <si>
    <t>339</t>
  </si>
  <si>
    <t>SAN PEDRO Y SAN PABLO TEPOSCOLULA</t>
  </si>
  <si>
    <t>340</t>
  </si>
  <si>
    <t>SAN PEDRO Y SAN PABLO TEQUIXTEPEC</t>
  </si>
  <si>
    <t>341</t>
  </si>
  <si>
    <t>SAN PEDRO YUCUNAMA</t>
  </si>
  <si>
    <t>342</t>
  </si>
  <si>
    <t>SAN RAYMUNDO JALPAN</t>
  </si>
  <si>
    <t>343</t>
  </si>
  <si>
    <t>SAN SEBASTIAN ABASOLO</t>
  </si>
  <si>
    <t>344</t>
  </si>
  <si>
    <t>SAN SEBASTIAN COATLAN</t>
  </si>
  <si>
    <t>345</t>
  </si>
  <si>
    <t>SAN SEBASTIAN IXCAPA</t>
  </si>
  <si>
    <t>346</t>
  </si>
  <si>
    <t>SAN SEBASTIAN NICANANDUTA</t>
  </si>
  <si>
    <t>347</t>
  </si>
  <si>
    <t>SAN SEBASTIAN RIO HONDO</t>
  </si>
  <si>
    <t>348</t>
  </si>
  <si>
    <t>SAN SEBASTIAN TECOMAXTLAHUACA</t>
  </si>
  <si>
    <t>349</t>
  </si>
  <si>
    <t>SAN SEBASTIAN TEITIPAC</t>
  </si>
  <si>
    <t>350</t>
  </si>
  <si>
    <t>SAN SEBASTIAN TUTLA</t>
  </si>
  <si>
    <t>351</t>
  </si>
  <si>
    <t>SAN SIMON ALMOLONGAS</t>
  </si>
  <si>
    <t>352</t>
  </si>
  <si>
    <t>SAN SIMON ZAHUATLAN</t>
  </si>
  <si>
    <t>353</t>
  </si>
  <si>
    <t>SANTA ANA</t>
  </si>
  <si>
    <t>354</t>
  </si>
  <si>
    <t>SANTA ANA ATEIXTLAHUACA</t>
  </si>
  <si>
    <t>355</t>
  </si>
  <si>
    <t>SANTA ANA CUAUHTEMOC</t>
  </si>
  <si>
    <t>356</t>
  </si>
  <si>
    <t>SANTA ANA DEL VALLE</t>
  </si>
  <si>
    <t>357</t>
  </si>
  <si>
    <t>SANTA ANA TAVELA</t>
  </si>
  <si>
    <t>358</t>
  </si>
  <si>
    <t>SANTA ANA TLAPACOYAN</t>
  </si>
  <si>
    <t>359</t>
  </si>
  <si>
    <t>SANTA ANA YARENI</t>
  </si>
  <si>
    <t>360</t>
  </si>
  <si>
    <t>SANTA ANA ZEGACHE</t>
  </si>
  <si>
    <t>361</t>
  </si>
  <si>
    <t>SANTA CATALINA QUIERI</t>
  </si>
  <si>
    <t>362</t>
  </si>
  <si>
    <t>SANTA CATARINA CUIXTLA</t>
  </si>
  <si>
    <t>363</t>
  </si>
  <si>
    <t>SANTA CATARINA IXTEPEJI</t>
  </si>
  <si>
    <t>364</t>
  </si>
  <si>
    <t>SANTA CATARINA JUQUILA</t>
  </si>
  <si>
    <t>365</t>
  </si>
  <si>
    <t>SANTA CATARINA LACHATAO</t>
  </si>
  <si>
    <t>366</t>
  </si>
  <si>
    <t>SANTA CATARINA LOXICHA</t>
  </si>
  <si>
    <t>367</t>
  </si>
  <si>
    <t>SANTA CATARINA MECHOACAN</t>
  </si>
  <si>
    <t>368</t>
  </si>
  <si>
    <t>SANTA CATARINA MINAS</t>
  </si>
  <si>
    <t>369</t>
  </si>
  <si>
    <t>SANTA CATARINA QUIANE</t>
  </si>
  <si>
    <t>370</t>
  </si>
  <si>
    <t>SANTA CATARINA TAYATA</t>
  </si>
  <si>
    <t>371</t>
  </si>
  <si>
    <t>SANTA CATARINA TICUA</t>
  </si>
  <si>
    <t>372</t>
  </si>
  <si>
    <t>SANTA CATARINA YOSONOTU</t>
  </si>
  <si>
    <t>373</t>
  </si>
  <si>
    <t>SANTA CATARINA ZAPOQUILA</t>
  </si>
  <si>
    <t>374</t>
  </si>
  <si>
    <t>SANTA CRUZ ACATEPEC</t>
  </si>
  <si>
    <t>375</t>
  </si>
  <si>
    <t>SANTA CRUZ AMILPAS</t>
  </si>
  <si>
    <t>376</t>
  </si>
  <si>
    <t>SANTA CRUZ DE BRAVO</t>
  </si>
  <si>
    <t>377</t>
  </si>
  <si>
    <t>SANTA CRUZ ITUNDUJIA</t>
  </si>
  <si>
    <t>378</t>
  </si>
  <si>
    <t>SANTA CRUZ MIXTEPEC</t>
  </si>
  <si>
    <t>379</t>
  </si>
  <si>
    <t>SANTA CRUZ NUNDACO</t>
  </si>
  <si>
    <t>380</t>
  </si>
  <si>
    <t>SANTA CRUZ PAPALUTLA</t>
  </si>
  <si>
    <t>381</t>
  </si>
  <si>
    <t>SANTA CRUZ TACACHE DE MINA</t>
  </si>
  <si>
    <t>382</t>
  </si>
  <si>
    <t>SANTA CRUZ TACAHUA</t>
  </si>
  <si>
    <t>383</t>
  </si>
  <si>
    <t>SANTA CRUZ TAYATA</t>
  </si>
  <si>
    <t>384</t>
  </si>
  <si>
    <t>SANTA CRUZ XITLA</t>
  </si>
  <si>
    <t>385</t>
  </si>
  <si>
    <t>SANTA CRUZ XOXOCOTLAN</t>
  </si>
  <si>
    <t>386</t>
  </si>
  <si>
    <t>SANTA CRUZ ZENZONTEPEC</t>
  </si>
  <si>
    <t>387</t>
  </si>
  <si>
    <t>SANTA GERTRUDIS</t>
  </si>
  <si>
    <t>388</t>
  </si>
  <si>
    <t>SANTA INES DEL MONTE</t>
  </si>
  <si>
    <t>389</t>
  </si>
  <si>
    <t>SANTA INES YATZECHE</t>
  </si>
  <si>
    <t>390</t>
  </si>
  <si>
    <t>SANTA LUCIA DEL CAMINO</t>
  </si>
  <si>
    <t>391</t>
  </si>
  <si>
    <t>SANTA LUCIA MIAHUATLAN</t>
  </si>
  <si>
    <t>392</t>
  </si>
  <si>
    <t>SANTA LUCIA MONTEVERDE</t>
  </si>
  <si>
    <t>393</t>
  </si>
  <si>
    <t>SANTA LUCIA OCOTLAN</t>
  </si>
  <si>
    <t>394</t>
  </si>
  <si>
    <t>SANTA MARIA ALOTEPEC</t>
  </si>
  <si>
    <t>395</t>
  </si>
  <si>
    <t>SANTA MARIA APAZCO</t>
  </si>
  <si>
    <t>396</t>
  </si>
  <si>
    <t>SANTA MARIA LA ASUNCION</t>
  </si>
  <si>
    <t>397</t>
  </si>
  <si>
    <t>HEROICA CIUDAD DE TLAXIACO</t>
  </si>
  <si>
    <t>398</t>
  </si>
  <si>
    <t>AYOQUEZCO DE ALDAMA</t>
  </si>
  <si>
    <t>399</t>
  </si>
  <si>
    <t>SANTA MARIA ATZOMPA</t>
  </si>
  <si>
    <t>400</t>
  </si>
  <si>
    <t>SANTA MARIA CAMOTLAN</t>
  </si>
  <si>
    <t>401</t>
  </si>
  <si>
    <t>SANTA MARIA COLOTEPEC</t>
  </si>
  <si>
    <t>402</t>
  </si>
  <si>
    <t>SANTA MARIA CORTIJO</t>
  </si>
  <si>
    <t>403</t>
  </si>
  <si>
    <t>SANTA MARIA COYOTEPEC</t>
  </si>
  <si>
    <t>404</t>
  </si>
  <si>
    <t>SANTA MARIA CHACHOAPAM</t>
  </si>
  <si>
    <t>405</t>
  </si>
  <si>
    <t>VILLA DE CHILAPA DE DIAZ</t>
  </si>
  <si>
    <t>406</t>
  </si>
  <si>
    <t>SANTA MARIA CHILCHOTLA</t>
  </si>
  <si>
    <t>407</t>
  </si>
  <si>
    <t>SANTA MARIA CHIMALAPA</t>
  </si>
  <si>
    <t>408</t>
  </si>
  <si>
    <t>SANTA MARIA DEL ROSARIO</t>
  </si>
  <si>
    <t>409</t>
  </si>
  <si>
    <t>SANTA MARIA DEL TULE</t>
  </si>
  <si>
    <t>410</t>
  </si>
  <si>
    <t>SANTA MARIA ECATEPEC</t>
  </si>
  <si>
    <t>411</t>
  </si>
  <si>
    <t>SANTA MARIA GUELACE</t>
  </si>
  <si>
    <t>412</t>
  </si>
  <si>
    <t>SANTA MARIA GUIENAGATI</t>
  </si>
  <si>
    <t>413</t>
  </si>
  <si>
    <t>SANTA MARIA HUATULCO</t>
  </si>
  <si>
    <t>414</t>
  </si>
  <si>
    <t>SANTA MARIA HUAZOLOTITLAN</t>
  </si>
  <si>
    <t>415</t>
  </si>
  <si>
    <t>SANTA MARIA IPALAPA</t>
  </si>
  <si>
    <t>416</t>
  </si>
  <si>
    <t>SANTA MARIA IXCATLAN</t>
  </si>
  <si>
    <t>417</t>
  </si>
  <si>
    <t>SANTA MARIA JACATEPEC</t>
  </si>
  <si>
    <t>418</t>
  </si>
  <si>
    <t>SANTA MARIA JALAPA DEL MARQUES</t>
  </si>
  <si>
    <t>419</t>
  </si>
  <si>
    <t>SANTA MARIA JALTIANGUIS</t>
  </si>
  <si>
    <t>420</t>
  </si>
  <si>
    <t>SANTA MARIA LACHIXIO</t>
  </si>
  <si>
    <t>421</t>
  </si>
  <si>
    <t>SANTA MARIA MIXTEQUILLA</t>
  </si>
  <si>
    <t>422</t>
  </si>
  <si>
    <t>SANTA MARIA NATIVITAS</t>
  </si>
  <si>
    <t>423</t>
  </si>
  <si>
    <t>SANTA MARIA NDUAYACO</t>
  </si>
  <si>
    <t>424</t>
  </si>
  <si>
    <t>SANTA MARIA OZOLOTEPEC</t>
  </si>
  <si>
    <t>425</t>
  </si>
  <si>
    <t>SANTA MARIA PAPALO</t>
  </si>
  <si>
    <t>426</t>
  </si>
  <si>
    <t>SANTA MARIA PEÑOLES</t>
  </si>
  <si>
    <t>427</t>
  </si>
  <si>
    <t>SANTA MARIA PETAPA</t>
  </si>
  <si>
    <t>428</t>
  </si>
  <si>
    <t>SANTA MARIA QUIEGOLANI</t>
  </si>
  <si>
    <t>429</t>
  </si>
  <si>
    <t>SANTA MARIA SOLA</t>
  </si>
  <si>
    <t>430</t>
  </si>
  <si>
    <t>SANTA MARIA TATALTEPEC</t>
  </si>
  <si>
    <t>431</t>
  </si>
  <si>
    <t>SANTA MARIA TECOMAVACA</t>
  </si>
  <si>
    <t>432</t>
  </si>
  <si>
    <t>SANTA MARIA TEMAXCALAPA</t>
  </si>
  <si>
    <t>433</t>
  </si>
  <si>
    <t>SANTA MARIA TEMAXCALTEPEC</t>
  </si>
  <si>
    <t>434</t>
  </si>
  <si>
    <t>SANTA MARIA TEOPOXCO</t>
  </si>
  <si>
    <t>435</t>
  </si>
  <si>
    <t>SANTA MARIA TEPANTLALI</t>
  </si>
  <si>
    <t>436</t>
  </si>
  <si>
    <t>SANTA MARIA TEXCATITLAN</t>
  </si>
  <si>
    <t>437</t>
  </si>
  <si>
    <t>SANTA MARIA TLAHUITOLTEPEC</t>
  </si>
  <si>
    <t>438</t>
  </si>
  <si>
    <t>SANTA MARIA TLALIXTAC</t>
  </si>
  <si>
    <t>439</t>
  </si>
  <si>
    <t>SANTA MARIA TONAMECA</t>
  </si>
  <si>
    <t>440</t>
  </si>
  <si>
    <t>SANTA MARIA TOTOLAPILLA</t>
  </si>
  <si>
    <t>441</t>
  </si>
  <si>
    <t>SANTA MARIA XADANI</t>
  </si>
  <si>
    <t>442</t>
  </si>
  <si>
    <t>SANTA MARIA YALINA</t>
  </si>
  <si>
    <t>443</t>
  </si>
  <si>
    <t>SANTA MARIA YAVESIA</t>
  </si>
  <si>
    <t>444</t>
  </si>
  <si>
    <t>SANTA MARIA YOLOTEPEC</t>
  </si>
  <si>
    <t>445</t>
  </si>
  <si>
    <t>SANTA MARIA YOSOYUA</t>
  </si>
  <si>
    <t>446</t>
  </si>
  <si>
    <t>SANTA MARIA YUCUHITI</t>
  </si>
  <si>
    <t>447</t>
  </si>
  <si>
    <t>SANTA MARIA ZACATEPEC</t>
  </si>
  <si>
    <t>448</t>
  </si>
  <si>
    <t>SANTA MARIA ZANIZA</t>
  </si>
  <si>
    <t>449</t>
  </si>
  <si>
    <t>SANTA MARIA ZOQUITLAN</t>
  </si>
  <si>
    <t>450</t>
  </si>
  <si>
    <t>SANTIAGO AMOLTEPEC</t>
  </si>
  <si>
    <t>451</t>
  </si>
  <si>
    <t>SANTIAGO APOALA</t>
  </si>
  <si>
    <t>452</t>
  </si>
  <si>
    <t>SANTIAGO APOSTOL</t>
  </si>
  <si>
    <t>453</t>
  </si>
  <si>
    <t>SANTIAGO ASTATA</t>
  </si>
  <si>
    <t>454</t>
  </si>
  <si>
    <t>SANTIAGO ATITLAN</t>
  </si>
  <si>
    <t>455</t>
  </si>
  <si>
    <t>SANTIAGO AYUQUILILLA</t>
  </si>
  <si>
    <t>456</t>
  </si>
  <si>
    <t>SANTIAGO CACALOXTEPEC</t>
  </si>
  <si>
    <t>457</t>
  </si>
  <si>
    <t>SANTIAGO CAMOTLAN</t>
  </si>
  <si>
    <t>458</t>
  </si>
  <si>
    <t>SANTIAGO COMALTEPEC</t>
  </si>
  <si>
    <t>459</t>
  </si>
  <si>
    <t>SANTIAGO CHAZUMBA</t>
  </si>
  <si>
    <t>460</t>
  </si>
  <si>
    <t>SANTIAGO CHOAPAM</t>
  </si>
  <si>
    <t>461</t>
  </si>
  <si>
    <t>SANTIAGO DEL RIO</t>
  </si>
  <si>
    <t>462</t>
  </si>
  <si>
    <t>SANTIAGO HUAJOLOTITLAN</t>
  </si>
  <si>
    <t>463</t>
  </si>
  <si>
    <t>SANTIAGO HUAUCLILLA</t>
  </si>
  <si>
    <t>464</t>
  </si>
  <si>
    <t>SANTIAGO IHUITLAN PLUMAS</t>
  </si>
  <si>
    <t>465</t>
  </si>
  <si>
    <t>SANTIAGO IXCUINTEPEC</t>
  </si>
  <si>
    <t>466</t>
  </si>
  <si>
    <t>SANTIAGO IXTAYUTLA</t>
  </si>
  <si>
    <t>467</t>
  </si>
  <si>
    <t>SANTIAGO JAMILTEPEC</t>
  </si>
  <si>
    <t>468</t>
  </si>
  <si>
    <t>SANTIAGO JOCOTEPEC</t>
  </si>
  <si>
    <t>469</t>
  </si>
  <si>
    <t>SANTIAGO JUXTLAHUACA</t>
  </si>
  <si>
    <t>470</t>
  </si>
  <si>
    <t>SANTIAGO LACHIGUIRI</t>
  </si>
  <si>
    <t>471</t>
  </si>
  <si>
    <t>SANTIAGO LALOPA</t>
  </si>
  <si>
    <t>472</t>
  </si>
  <si>
    <t>SANTIAGO LAOLLAGA</t>
  </si>
  <si>
    <t>473</t>
  </si>
  <si>
    <t>SANTIAGO LAXOPA</t>
  </si>
  <si>
    <t>474</t>
  </si>
  <si>
    <t>SANTIAGO LLANO GRANDE</t>
  </si>
  <si>
    <t>475</t>
  </si>
  <si>
    <t>SANTIAGO MATATLAN</t>
  </si>
  <si>
    <t>476</t>
  </si>
  <si>
    <t>SANTIAGO MILTEPEC</t>
  </si>
  <si>
    <t>477</t>
  </si>
  <si>
    <t>SANTIAGO MINAS</t>
  </si>
  <si>
    <t>478</t>
  </si>
  <si>
    <t>SANTIAGO NACALTEPEC</t>
  </si>
  <si>
    <t>479</t>
  </si>
  <si>
    <t>SANTIAGO NEJAPILLA</t>
  </si>
  <si>
    <t>480</t>
  </si>
  <si>
    <t>SANTIAGO NUNDICHE</t>
  </si>
  <si>
    <t>481</t>
  </si>
  <si>
    <t>SANTIAGO NUYOO</t>
  </si>
  <si>
    <t>482</t>
  </si>
  <si>
    <t>SANTIAGO PINOTEPA NACIONAL</t>
  </si>
  <si>
    <t>483</t>
  </si>
  <si>
    <t>SANTIAGO SUCHILQUITONGO</t>
  </si>
  <si>
    <t>484</t>
  </si>
  <si>
    <t>SANTIAGO TAMAZOLA</t>
  </si>
  <si>
    <t>485</t>
  </si>
  <si>
    <t>SANTIAGO TAPEXTLA</t>
  </si>
  <si>
    <t>486</t>
  </si>
  <si>
    <t>VILLA TEJUPAM DE LA UNION</t>
  </si>
  <si>
    <t>487</t>
  </si>
  <si>
    <t>SANTIAGO TENANGO</t>
  </si>
  <si>
    <t>488</t>
  </si>
  <si>
    <t>SANTIAGO TEPETLAPA</t>
  </si>
  <si>
    <t>489</t>
  </si>
  <si>
    <t>SANTIAGO TETEPEC</t>
  </si>
  <si>
    <t>490</t>
  </si>
  <si>
    <t>SANTIAGO TEXCALCINGO</t>
  </si>
  <si>
    <t>491</t>
  </si>
  <si>
    <t>SANTIAGO TEXTITLAN</t>
  </si>
  <si>
    <t>492</t>
  </si>
  <si>
    <t>SANTIAGO TILANTONGO</t>
  </si>
  <si>
    <t>493</t>
  </si>
  <si>
    <t>SANTIAGO TILLO</t>
  </si>
  <si>
    <t>494</t>
  </si>
  <si>
    <t>SANTIAGO TLAZOYALTEPEC</t>
  </si>
  <si>
    <t>495</t>
  </si>
  <si>
    <t>SANTIAGO XANICA</t>
  </si>
  <si>
    <t>496</t>
  </si>
  <si>
    <t>SANTIAGO XIACUI</t>
  </si>
  <si>
    <t>497</t>
  </si>
  <si>
    <t>SANTIAGO YAITEPEC</t>
  </si>
  <si>
    <t>498</t>
  </si>
  <si>
    <t>SANTIAGO YAVEO</t>
  </si>
  <si>
    <t>499</t>
  </si>
  <si>
    <t>SANTIAGO YOLOMECATL</t>
  </si>
  <si>
    <t>500</t>
  </si>
  <si>
    <t>SANTIAGO YOSONDUA</t>
  </si>
  <si>
    <t>501</t>
  </si>
  <si>
    <t>SANTIAGO YUCUYACHI</t>
  </si>
  <si>
    <t>502</t>
  </si>
  <si>
    <t>SANTIAGO ZACATEPEC</t>
  </si>
  <si>
    <t>503</t>
  </si>
  <si>
    <t>SANTIAGO ZOOCHILA</t>
  </si>
  <si>
    <t>504</t>
  </si>
  <si>
    <t>NUEVO ZOQUIAPAM</t>
  </si>
  <si>
    <t>505</t>
  </si>
  <si>
    <t>SANTO DOMINGO INGENIO</t>
  </si>
  <si>
    <t>506</t>
  </si>
  <si>
    <t>SANTO DOMINGO ALBARRADAS</t>
  </si>
  <si>
    <t>507</t>
  </si>
  <si>
    <t>SANTO DOMINGO ARMENTA</t>
  </si>
  <si>
    <t>508</t>
  </si>
  <si>
    <t>SANTO DOMINGO CHIHUITAN</t>
  </si>
  <si>
    <t>509</t>
  </si>
  <si>
    <t>SANTO DOMINGO DE MORELOS</t>
  </si>
  <si>
    <t>510</t>
  </si>
  <si>
    <t>SANTO DOMINGO IXCATLAN</t>
  </si>
  <si>
    <t>511</t>
  </si>
  <si>
    <t>SANTO DOMINGO NUXAA</t>
  </si>
  <si>
    <t>512</t>
  </si>
  <si>
    <t>SANTO DOMINGO OZOLOTEPEC</t>
  </si>
  <si>
    <t>513</t>
  </si>
  <si>
    <t>SANTO DOMINGO PETAPA</t>
  </si>
  <si>
    <t>514</t>
  </si>
  <si>
    <t>SANTO DOMINGO ROAYAGA</t>
  </si>
  <si>
    <t>515</t>
  </si>
  <si>
    <t>SANTO DOMINGO TEHUANTEPEC</t>
  </si>
  <si>
    <t>516</t>
  </si>
  <si>
    <t>SANTO DOMINGO TEOJOMULCO</t>
  </si>
  <si>
    <t>517</t>
  </si>
  <si>
    <t>SANTO DOMINGO TEPUXTEPEC</t>
  </si>
  <si>
    <t>518</t>
  </si>
  <si>
    <t>SANTO DOMINGO TLATAYAPAM</t>
  </si>
  <si>
    <t>519</t>
  </si>
  <si>
    <t>SANTO DOMINGO TOMALTEPEC</t>
  </si>
  <si>
    <t>520</t>
  </si>
  <si>
    <t>SANTO DOMINGO TONALA</t>
  </si>
  <si>
    <t>521</t>
  </si>
  <si>
    <t>SANTO DOMINGO TONALTEPEC</t>
  </si>
  <si>
    <t>522</t>
  </si>
  <si>
    <t>SANTO DOMINGO XAGACIA</t>
  </si>
  <si>
    <t>523</t>
  </si>
  <si>
    <t>SANTO DOMINGO YANHUITLAN</t>
  </si>
  <si>
    <t>524</t>
  </si>
  <si>
    <t>SANTO DOMINGO YODOHINO</t>
  </si>
  <si>
    <t>525</t>
  </si>
  <si>
    <t>SANTO DOMINGO ZANATEPEC</t>
  </si>
  <si>
    <t>526</t>
  </si>
  <si>
    <t>SANTOS REYES NOPALA</t>
  </si>
  <si>
    <t>527</t>
  </si>
  <si>
    <t>SANTOS REYES PAPALO</t>
  </si>
  <si>
    <t>528</t>
  </si>
  <si>
    <t>SANTOS REYES TEPEJILLO</t>
  </si>
  <si>
    <t>529</t>
  </si>
  <si>
    <t>SANTOS REYES YUCUNA</t>
  </si>
  <si>
    <t>530</t>
  </si>
  <si>
    <t>SANTO TOMAS JALIEZA</t>
  </si>
  <si>
    <t>531</t>
  </si>
  <si>
    <t>SANTO TOMAS MAZALTEPEC</t>
  </si>
  <si>
    <t>532</t>
  </si>
  <si>
    <t>SANTO TOMAS OCOTEPEC</t>
  </si>
  <si>
    <t>533</t>
  </si>
  <si>
    <t>SANTO TOMAS TAMAZULAPAN</t>
  </si>
  <si>
    <t>534</t>
  </si>
  <si>
    <t>SAN VICENTE COATLAN</t>
  </si>
  <si>
    <t>535</t>
  </si>
  <si>
    <t>SAN VICENTE LACHIXIO</t>
  </si>
  <si>
    <t>536</t>
  </si>
  <si>
    <t>SAN VICENTE NUÑU</t>
  </si>
  <si>
    <t>537</t>
  </si>
  <si>
    <t>SILACAYOAPAM</t>
  </si>
  <si>
    <t>538</t>
  </si>
  <si>
    <t>SITIO DE XITLAPEHUA</t>
  </si>
  <si>
    <t>539</t>
  </si>
  <si>
    <t>SOLEDAD ETLA</t>
  </si>
  <si>
    <t>540</t>
  </si>
  <si>
    <t>VILLA DE TAMAZULAPAM DEL PROGRESO</t>
  </si>
  <si>
    <t>541</t>
  </si>
  <si>
    <t>TANETZE DE ZARAGOZA</t>
  </si>
  <si>
    <t>542</t>
  </si>
  <si>
    <t>TANICHE</t>
  </si>
  <si>
    <t>543</t>
  </si>
  <si>
    <t>TATALTEPEC DE VALDES</t>
  </si>
  <si>
    <t>544</t>
  </si>
  <si>
    <t>TEOCOCUILCO DE MARCOS PEREZ</t>
  </si>
  <si>
    <t>545</t>
  </si>
  <si>
    <t>TEOTITLAN DE FLORES MAGON</t>
  </si>
  <si>
    <t>546</t>
  </si>
  <si>
    <t>TEOTITLAN DEL VALLE</t>
  </si>
  <si>
    <t>547</t>
  </si>
  <si>
    <t>TEOTONGO</t>
  </si>
  <si>
    <t>548</t>
  </si>
  <si>
    <t>TEPELMEME VILLA DE MORELOS</t>
  </si>
  <si>
    <t>549</t>
  </si>
  <si>
    <t>HEROICA VILLA DE TEZOATLAN DE SEGURA Y LUNA, CUNA DE LA INDEPENDENCIA DE OAXACA</t>
  </si>
  <si>
    <t>550</t>
  </si>
  <si>
    <t>SAN JERONIMO TLACOCHAHUAYA</t>
  </si>
  <si>
    <t>551</t>
  </si>
  <si>
    <t>TLACOLULA DE MATAMOROS</t>
  </si>
  <si>
    <t>552</t>
  </si>
  <si>
    <t>TLACOTEPEC PLUMAS</t>
  </si>
  <si>
    <t>553</t>
  </si>
  <si>
    <t>TLALIXTAC DE CABRERA</t>
  </si>
  <si>
    <t>554</t>
  </si>
  <si>
    <t>TOTONTEPEC VILLA DE MORELOS</t>
  </si>
  <si>
    <t>555</t>
  </si>
  <si>
    <t>TRINIDAD ZAACHILA</t>
  </si>
  <si>
    <t>556</t>
  </si>
  <si>
    <t>LA TRINIDAD VISTA HERMOSA</t>
  </si>
  <si>
    <t>557</t>
  </si>
  <si>
    <t>UNION HIDALGO</t>
  </si>
  <si>
    <t>558</t>
  </si>
  <si>
    <t>VALERIO TRUJANO</t>
  </si>
  <si>
    <t>559</t>
  </si>
  <si>
    <t>SAN JUAN BAUTISTA VALLE NACIONAL</t>
  </si>
  <si>
    <t>560</t>
  </si>
  <si>
    <t>VILLA DIAZ ORDAZ</t>
  </si>
  <si>
    <t>561</t>
  </si>
  <si>
    <t>YAXE</t>
  </si>
  <si>
    <t>562</t>
  </si>
  <si>
    <t>MAGDALENA YODOCONO DE PORFIRIO DIAZ</t>
  </si>
  <si>
    <t>563</t>
  </si>
  <si>
    <t>YOGANA</t>
  </si>
  <si>
    <t>564</t>
  </si>
  <si>
    <t>YUTANDUCHI DE GUERRERO</t>
  </si>
  <si>
    <t>565</t>
  </si>
  <si>
    <t>VILLA DE ZAACHILA</t>
  </si>
  <si>
    <t>566</t>
  </si>
  <si>
    <t>SAN MATEO YACUTINDO</t>
  </si>
  <si>
    <t>567</t>
  </si>
  <si>
    <t>ZAPOTITLAN LAGUNAS</t>
  </si>
  <si>
    <t>568</t>
  </si>
  <si>
    <t>ZAPOTITLAN PALMAS</t>
  </si>
  <si>
    <t>569</t>
  </si>
  <si>
    <t>SANTA INES DE ZARAGOZA</t>
  </si>
  <si>
    <t>570</t>
  </si>
  <si>
    <t>ZIMATLAN DE ALVAREZ</t>
  </si>
  <si>
    <t>Nota: La sumatoria de las cantidades en cada uno de los fondos pueden no coincidir por efectos del redondeo.</t>
  </si>
  <si>
    <t>TESORERA</t>
  </si>
  <si>
    <t>FONDO DE COMPENSACION  DEL IMPUESTO SOBRE AUTOMOVILES NUEVOS ISAN</t>
  </si>
  <si>
    <t>ISR 3- B</t>
  </si>
  <si>
    <t>Nota: La sumatoria de las cantidades en cada uno de los fondos pueden no coincidir por efectos del redondeo</t>
  </si>
  <si>
    <t>9/11 FIEPS GASOLINA Y DIESEL (CORRESPONDIENTE A JUNIO 2026)</t>
  </si>
  <si>
    <t xml:space="preserve">I. Importe de las Participaciones pagadas a los Municipios del Estado de Oaxaca correspondiente al mes de JULIO de 2026, incluye el 2do. Ajuste Trimestral 2026 del Fondo de Fiscalización y Recaudación. </t>
  </si>
  <si>
    <t>9/11 FIEPS GASOLINA Y DIESEL (CORRESPONDIENTE A JULIO 2026)</t>
  </si>
  <si>
    <t>9/11 FIEPS GASOLINA Y DIESEL (CORRESPONDIENTE A JUNIO, JULIO Y AGOSTO 2026)</t>
  </si>
  <si>
    <t xml:space="preserve">I. Importe de las Participaciones pagadas a los Municipios del Estado de Oaxaca correspondiente al mes de AGOSTO de 2026. </t>
  </si>
  <si>
    <t>9/11 FIEPS GASOLINA Y DIESEL (CORRESPONDIENTE A AGOSTO 2026)</t>
  </si>
  <si>
    <t xml:space="preserve">I. Importe de las Participaciones pagadas a los Municipios del Estado de Oaxaca correspondiente al mes de SEPTIEMBRE de 2026. </t>
  </si>
  <si>
    <t>I. Importe de las participaciones pagadas a los Municipios del Estado de Oaxaca correspondiente al TERCER TRIMESTRE JULIO - SEPTIEMBRE 2026, incluye el 2do. Ajuste Trimestral 2026 del Fondo de Fiscalización y Recaudación.</t>
  </si>
  <si>
    <t>L.C.P. ROSA MARÍA SAAVEDRA GUZMÁN</t>
  </si>
  <si>
    <t>San Bartolo Coyotepec, Oaxaca, 06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</si>
</sst>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General_)"/>
    <numFmt numFmtId="166" formatCode="_-[$€-2]* #,##0.00_-;\-[$€-2]* #,##0.00_-;_-[$€-2]* &quot;-&quot;??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.5"/>
      <color rgb="FFFF0000"/>
      <name val="Calibri"/>
      <family val="2"/>
      <scheme val="minor"/>
    </font>
    <font>
      <sz val="9.5"/>
      <color rgb="FFFF0000"/>
      <name val="Arial"/>
      <family val="2"/>
    </font>
    <font>
      <sz val="9.5"/>
      <name val="Calibri"/>
      <family val="2"/>
      <scheme val="minor"/>
    </font>
    <font>
      <sz val="9.5"/>
      <name val="Arial"/>
      <family val="2"/>
    </font>
    <font>
      <sz val="10"/>
      <name val="Calibri"/>
      <family val="2"/>
      <scheme val="minor"/>
    </font>
    <font>
      <sz val="11"/>
      <name val="Arial"/>
      <family val="2"/>
    </font>
    <font>
      <sz val="9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65" fontId="2" fillId="0" borderId="0"/>
    <xf numFmtId="166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4" fillId="0" borderId="0"/>
    <xf numFmtId="0" fontId="2" fillId="0" borderId="0"/>
    <xf numFmtId="0" fontId="6" fillId="0" borderId="0"/>
    <xf numFmtId="0" fontId="1" fillId="0" borderId="0"/>
  </cellStyleXfs>
  <cellXfs count="117">
    <xf numFmtId="0" fontId="0" fillId="0" borderId="0" xfId="0"/>
    <xf numFmtId="1" fontId="7" fillId="2" borderId="2" xfId="3" applyNumberFormat="1" applyFont="1" applyFill="1" applyBorder="1" applyAlignment="1">
      <alignment horizontal="center" vertical="center"/>
    </xf>
    <xf numFmtId="0" fontId="8" fillId="0" borderId="0" xfId="0" applyFont="1"/>
    <xf numFmtId="1" fontId="7" fillId="2" borderId="2" xfId="3" applyNumberFormat="1" applyFont="1" applyFill="1" applyBorder="1" applyAlignment="1">
      <alignment horizontal="left" vertical="center" wrapText="1"/>
    </xf>
    <xf numFmtId="1" fontId="7" fillId="2" borderId="2" xfId="3" applyNumberFormat="1" applyFont="1" applyFill="1" applyBorder="1" applyAlignment="1">
      <alignment horizontal="left" vertical="center"/>
    </xf>
    <xf numFmtId="0" fontId="9" fillId="2" borderId="2" xfId="2" applyFont="1" applyFill="1" applyBorder="1" applyAlignment="1">
      <alignment horizontal="center" vertical="center" wrapText="1"/>
    </xf>
    <xf numFmtId="0" fontId="11" fillId="2" borderId="0" xfId="2" applyFont="1" applyFill="1"/>
    <xf numFmtId="2" fontId="11" fillId="2" borderId="0" xfId="2" applyNumberFormat="1" applyFont="1" applyFill="1"/>
    <xf numFmtId="4" fontId="11" fillId="2" borderId="0" xfId="2" applyNumberFormat="1" applyFont="1" applyFill="1"/>
    <xf numFmtId="164" fontId="11" fillId="2" borderId="0" xfId="2" applyNumberFormat="1" applyFont="1" applyFill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2" borderId="0" xfId="2" applyFont="1" applyFill="1"/>
    <xf numFmtId="0" fontId="14" fillId="2" borderId="0" xfId="2" applyFont="1" applyFill="1"/>
    <xf numFmtId="0" fontId="14" fillId="0" borderId="0" xfId="2" applyFont="1"/>
    <xf numFmtId="4" fontId="14" fillId="0" borderId="0" xfId="2" applyNumberFormat="1" applyFont="1" applyAlignment="1">
      <alignment horizontal="right"/>
    </xf>
    <xf numFmtId="0" fontId="15" fillId="2" borderId="0" xfId="2" applyFont="1" applyFill="1"/>
    <xf numFmtId="2" fontId="16" fillId="2" borderId="0" xfId="2" applyNumberFormat="1" applyFont="1" applyFill="1"/>
    <xf numFmtId="4" fontId="16" fillId="2" borderId="0" xfId="2" applyNumberFormat="1" applyFont="1" applyFill="1"/>
    <xf numFmtId="164" fontId="16" fillId="2" borderId="0" xfId="2" applyNumberFormat="1" applyFont="1" applyFill="1"/>
    <xf numFmtId="0" fontId="16" fillId="2" borderId="0" xfId="2" applyFont="1" applyFill="1"/>
    <xf numFmtId="0" fontId="15" fillId="0" borderId="0" xfId="2" applyFont="1" applyAlignment="1">
      <alignment horizontal="center" vertical="center"/>
    </xf>
    <xf numFmtId="0" fontId="15" fillId="0" borderId="0" xfId="2" applyFont="1"/>
    <xf numFmtId="4" fontId="16" fillId="0" borderId="0" xfId="2" applyNumberFormat="1" applyFont="1" applyAlignment="1">
      <alignment horizontal="right"/>
    </xf>
    <xf numFmtId="4" fontId="15" fillId="0" borderId="0" xfId="2" applyNumberFormat="1" applyFont="1" applyAlignment="1">
      <alignment horizontal="right"/>
    </xf>
    <xf numFmtId="0" fontId="1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2" applyFont="1"/>
    <xf numFmtId="4" fontId="11" fillId="0" borderId="0" xfId="2" applyNumberFormat="1" applyFont="1" applyAlignment="1">
      <alignment horizontal="right"/>
    </xf>
    <xf numFmtId="4" fontId="12" fillId="0" borderId="0" xfId="2" applyNumberFormat="1" applyFont="1" applyAlignment="1">
      <alignment horizontal="right"/>
    </xf>
    <xf numFmtId="0" fontId="11" fillId="0" borderId="0" xfId="2" applyFont="1" applyAlignment="1">
      <alignment wrapText="1"/>
    </xf>
    <xf numFmtId="0" fontId="9" fillId="2" borderId="2" xfId="2" applyFont="1" applyFill="1" applyBorder="1" applyAlignment="1">
      <alignment horizontal="center" vertical="center"/>
    </xf>
    <xf numFmtId="164" fontId="9" fillId="2" borderId="2" xfId="2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/>
    <xf numFmtId="2" fontId="2" fillId="2" borderId="0" xfId="2" applyNumberFormat="1" applyFont="1" applyFill="1"/>
    <xf numFmtId="4" fontId="2" fillId="2" borderId="0" xfId="2" applyNumberFormat="1" applyFont="1" applyFill="1"/>
    <xf numFmtId="164" fontId="2" fillId="2" borderId="0" xfId="2" applyNumberFormat="1" applyFont="1" applyFill="1"/>
    <xf numFmtId="44" fontId="7" fillId="2" borderId="2" xfId="1" applyFont="1" applyFill="1" applyBorder="1" applyAlignment="1">
      <alignment horizontal="left" vertical="center"/>
    </xf>
    <xf numFmtId="44" fontId="7" fillId="0" borderId="2" xfId="1" applyFont="1" applyBorder="1" applyAlignment="1">
      <alignment horizontal="left" vertical="center"/>
    </xf>
    <xf numFmtId="44" fontId="9" fillId="2" borderId="2" xfId="1" applyFont="1" applyFill="1" applyBorder="1" applyAlignment="1">
      <alignment horizontal="left" vertical="center"/>
    </xf>
    <xf numFmtId="2" fontId="7" fillId="2" borderId="0" xfId="2" applyNumberFormat="1" applyFont="1" applyFill="1"/>
    <xf numFmtId="4" fontId="7" fillId="2" borderId="0" xfId="2" applyNumberFormat="1" applyFont="1" applyFill="1"/>
    <xf numFmtId="164" fontId="7" fillId="2" borderId="0" xfId="2" applyNumberFormat="1" applyFont="1" applyFill="1"/>
    <xf numFmtId="0" fontId="7" fillId="2" borderId="0" xfId="2" applyFont="1" applyFill="1"/>
    <xf numFmtId="0" fontId="17" fillId="2" borderId="0" xfId="2" applyFont="1" applyFill="1" applyAlignment="1">
      <alignment horizontal="center" vertical="center"/>
    </xf>
    <xf numFmtId="0" fontId="17" fillId="2" borderId="0" xfId="2" applyFont="1" applyFill="1"/>
    <xf numFmtId="2" fontId="18" fillId="2" borderId="0" xfId="2" applyNumberFormat="1" applyFont="1" applyFill="1"/>
    <xf numFmtId="4" fontId="18" fillId="2" borderId="0" xfId="2" applyNumberFormat="1" applyFont="1" applyFill="1"/>
    <xf numFmtId="164" fontId="18" fillId="2" borderId="0" xfId="2" applyNumberFormat="1" applyFont="1" applyFill="1"/>
    <xf numFmtId="0" fontId="18" fillId="2" borderId="0" xfId="2" applyFont="1" applyFill="1"/>
    <xf numFmtId="4" fontId="17" fillId="2" borderId="0" xfId="2" applyNumberFormat="1" applyFont="1" applyFill="1" applyAlignment="1">
      <alignment horizontal="right"/>
    </xf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8" fillId="2" borderId="0" xfId="0" applyFont="1" applyFill="1"/>
    <xf numFmtId="49" fontId="7" fillId="2" borderId="2" xfId="3" applyNumberFormat="1" applyFont="1" applyFill="1" applyBorder="1" applyAlignment="1">
      <alignment horizontal="center" vertical="top"/>
    </xf>
    <xf numFmtId="1" fontId="7" fillId="2" borderId="2" xfId="3" applyNumberFormat="1" applyFont="1" applyFill="1" applyBorder="1" applyAlignment="1">
      <alignment horizontal="left" vertical="top" wrapText="1"/>
    </xf>
    <xf numFmtId="44" fontId="7" fillId="2" borderId="2" xfId="1" applyFont="1" applyFill="1" applyBorder="1" applyAlignment="1">
      <alignment horizontal="center" vertical="top"/>
    </xf>
    <xf numFmtId="44" fontId="7" fillId="0" borderId="2" xfId="1" applyFont="1" applyBorder="1" applyAlignment="1">
      <alignment horizontal="center" vertical="top"/>
    </xf>
    <xf numFmtId="44" fontId="9" fillId="2" borderId="2" xfId="1" applyFont="1" applyFill="1" applyBorder="1" applyAlignment="1">
      <alignment vertical="top"/>
    </xf>
    <xf numFmtId="1" fontId="7" fillId="2" borderId="2" xfId="3" applyNumberFormat="1" applyFont="1" applyFill="1" applyBorder="1" applyAlignment="1">
      <alignment horizontal="center" vertical="top"/>
    </xf>
    <xf numFmtId="44" fontId="7" fillId="2" borderId="2" xfId="1" applyFont="1" applyFill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9" fillId="2" borderId="2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3" fontId="7" fillId="2" borderId="0" xfId="2" applyNumberFormat="1" applyFont="1" applyFill="1"/>
    <xf numFmtId="0" fontId="19" fillId="2" borderId="0" xfId="2" applyFont="1" applyFill="1"/>
    <xf numFmtId="4" fontId="19" fillId="2" borderId="0" xfId="2" applyNumberFormat="1" applyFont="1" applyFill="1" applyAlignment="1">
      <alignment horizontal="right"/>
    </xf>
    <xf numFmtId="44" fontId="9" fillId="2" borderId="2" xfId="1" applyFont="1" applyFill="1" applyBorder="1" applyAlignment="1">
      <alignment horizontal="center" vertical="center"/>
    </xf>
    <xf numFmtId="44" fontId="7" fillId="2" borderId="0" xfId="2" applyNumberFormat="1" applyFont="1" applyFill="1"/>
    <xf numFmtId="43" fontId="19" fillId="2" borderId="0" xfId="2" applyNumberFormat="1" applyFont="1" applyFill="1"/>
    <xf numFmtId="43" fontId="2" fillId="2" borderId="0" xfId="2" applyNumberFormat="1" applyFont="1" applyFill="1"/>
    <xf numFmtId="0" fontId="21" fillId="2" borderId="0" xfId="2" applyFont="1" applyFill="1"/>
    <xf numFmtId="0" fontId="19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4" fontId="2" fillId="2" borderId="0" xfId="2" applyNumberFormat="1" applyFont="1" applyFill="1" applyAlignment="1">
      <alignment horizontal="right"/>
    </xf>
    <xf numFmtId="0" fontId="21" fillId="0" borderId="0" xfId="2" applyFont="1"/>
    <xf numFmtId="4" fontId="21" fillId="0" borderId="0" xfId="2" applyNumberFormat="1" applyFont="1" applyAlignment="1">
      <alignment horizontal="right"/>
    </xf>
    <xf numFmtId="0" fontId="8" fillId="0" borderId="0" xfId="0" applyFont="1" applyAlignment="1">
      <alignment vertical="top"/>
    </xf>
    <xf numFmtId="0" fontId="10" fillId="2" borderId="0" xfId="0" applyFont="1" applyFill="1"/>
    <xf numFmtId="0" fontId="11" fillId="2" borderId="0" xfId="2" applyFont="1" applyFill="1" applyAlignment="1">
      <alignment horizontal="center" vertical="center"/>
    </xf>
    <xf numFmtId="44" fontId="22" fillId="0" borderId="2" xfId="0" applyNumberFormat="1" applyFont="1" applyBorder="1" applyAlignment="1">
      <alignment horizontal="right" vertical="center"/>
    </xf>
    <xf numFmtId="0" fontId="2" fillId="2" borderId="0" xfId="2" applyFont="1" applyFill="1" applyAlignment="1">
      <alignment wrapText="1"/>
    </xf>
    <xf numFmtId="1" fontId="7" fillId="2" borderId="4" xfId="3" applyNumberFormat="1" applyFont="1" applyFill="1" applyBorder="1" applyAlignment="1">
      <alignment horizontal="center" vertical="center"/>
    </xf>
    <xf numFmtId="1" fontId="7" fillId="2" borderId="4" xfId="3" applyNumberFormat="1" applyFont="1" applyFill="1" applyBorder="1" applyAlignment="1">
      <alignment horizontal="left" vertical="center" wrapText="1"/>
    </xf>
    <xf numFmtId="44" fontId="7" fillId="2" borderId="4" xfId="1" applyFont="1" applyFill="1" applyBorder="1" applyAlignment="1">
      <alignment vertical="center"/>
    </xf>
    <xf numFmtId="44" fontId="9" fillId="2" borderId="4" xfId="1" applyFont="1" applyFill="1" applyBorder="1" applyAlignment="1">
      <alignment vertical="center"/>
    </xf>
    <xf numFmtId="44" fontId="9" fillId="0" borderId="2" xfId="1" applyFont="1" applyFill="1" applyBorder="1" applyAlignment="1">
      <alignment vertical="center"/>
    </xf>
    <xf numFmtId="44" fontId="9" fillId="0" borderId="4" xfId="1" applyFont="1" applyFill="1" applyBorder="1" applyAlignment="1">
      <alignment vertical="center"/>
    </xf>
    <xf numFmtId="0" fontId="8" fillId="2" borderId="0" xfId="2" applyFont="1" applyFill="1"/>
    <xf numFmtId="0" fontId="8" fillId="2" borderId="0" xfId="2" applyFont="1" applyFill="1" applyAlignment="1">
      <alignment wrapText="1"/>
    </xf>
    <xf numFmtId="4" fontId="20" fillId="2" borderId="0" xfId="2" applyNumberFormat="1" applyFont="1" applyFill="1" applyAlignment="1">
      <alignment horizontal="right"/>
    </xf>
    <xf numFmtId="4" fontId="8" fillId="2" borderId="0" xfId="2" applyNumberFormat="1" applyFont="1" applyFill="1" applyAlignment="1">
      <alignment horizontal="right"/>
    </xf>
    <xf numFmtId="0" fontId="21" fillId="2" borderId="0" xfId="2" applyFont="1" applyFill="1" applyAlignment="1">
      <alignment wrapText="1"/>
    </xf>
    <xf numFmtId="4" fontId="21" fillId="2" borderId="0" xfId="2" applyNumberFormat="1" applyFont="1" applyFill="1" applyAlignment="1">
      <alignment horizontal="right"/>
    </xf>
    <xf numFmtId="2" fontId="2" fillId="0" borderId="0" xfId="2" applyNumberFormat="1" applyFont="1"/>
    <xf numFmtId="4" fontId="2" fillId="0" borderId="0" xfId="2" applyNumberFormat="1" applyFont="1"/>
    <xf numFmtId="164" fontId="2" fillId="0" borderId="0" xfId="2" applyNumberFormat="1" applyFont="1"/>
    <xf numFmtId="0" fontId="8" fillId="0" borderId="0" xfId="0" applyFont="1" applyAlignment="1">
      <alignment wrapText="1"/>
    </xf>
    <xf numFmtId="0" fontId="7" fillId="2" borderId="0" xfId="2" applyFont="1" applyFill="1" applyAlignment="1">
      <alignment horizontal="center" vertical="center" wrapText="1"/>
    </xf>
    <xf numFmtId="0" fontId="2" fillId="0" borderId="0" xfId="2" applyFont="1" applyAlignment="1">
      <alignment horizontal="left" wrapText="1"/>
    </xf>
    <xf numFmtId="0" fontId="7" fillId="2" borderId="3" xfId="2" applyFont="1" applyFill="1" applyBorder="1" applyAlignment="1">
      <alignment horizontal="left"/>
    </xf>
    <xf numFmtId="0" fontId="2" fillId="2" borderId="0" xfId="2" applyFont="1" applyFill="1" applyAlignment="1">
      <alignment horizontal="left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7" fillId="2" borderId="0" xfId="2" applyFont="1" applyFill="1" applyAlignment="1">
      <alignment horizontal="center"/>
    </xf>
    <xf numFmtId="0" fontId="9" fillId="2" borderId="0" xfId="2" applyFont="1" applyFill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11" fillId="0" borderId="0" xfId="2" applyFont="1" applyAlignment="1">
      <alignment horizontal="left" wrapText="1"/>
    </xf>
    <xf numFmtId="0" fontId="7" fillId="2" borderId="0" xfId="2" applyFont="1" applyFill="1" applyAlignment="1">
      <alignment horizontal="left" vertical="center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9" fillId="2" borderId="6" xfId="2" applyFont="1" applyFill="1" applyBorder="1" applyAlignment="1">
      <alignment horizontal="center" vertical="top" wrapText="1"/>
    </xf>
    <xf numFmtId="0" fontId="9" fillId="2" borderId="7" xfId="2" applyFont="1" applyFill="1" applyBorder="1" applyAlignment="1">
      <alignment horizontal="center" vertical="top" wrapText="1"/>
    </xf>
    <xf numFmtId="0" fontId="7" fillId="2" borderId="0" xfId="2" applyFont="1" applyFill="1" applyAlignment="1">
      <alignment horizontal="left"/>
    </xf>
  </cellXfs>
  <cellStyles count="13">
    <cellStyle name="=C:\WINNT\SYSTEM32\COMMAND.COM" xfId="3" xr:uid="{00000000-0005-0000-0000-000000000000}"/>
    <cellStyle name="Euro" xfId="4" xr:uid="{00000000-0005-0000-0000-000001000000}"/>
    <cellStyle name="Millares 2" xfId="5" xr:uid="{00000000-0005-0000-0000-000003000000}"/>
    <cellStyle name="Millares 2 2" xfId="6" xr:uid="{00000000-0005-0000-0000-000004000000}"/>
    <cellStyle name="Moneda" xfId="1" builtinId="4"/>
    <cellStyle name="Moneda 2" xfId="7" xr:uid="{00000000-0005-0000-0000-000006000000}"/>
    <cellStyle name="Normal" xfId="0" builtinId="0"/>
    <cellStyle name="Normal 2" xfId="2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  <cellStyle name="Normal 3 3" xfId="11" xr:uid="{00000000-0005-0000-0000-00000C000000}"/>
    <cellStyle name="Normal 3 4" xfId="12" xr:uid="{00000000-0005-0000-0000-00000D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2819400</xdr:colOff>
      <xdr:row>0</xdr:row>
      <xdr:rowOff>0</xdr:rowOff>
    </xdr:from>
    <xdr:to>
      <xdr:col>14</xdr:col>
      <xdr:colOff>1422400</xdr:colOff>
      <xdr:row>5</xdr:row>
      <xdr:rowOff>71437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157A9C44-AB26-4416-B24C-F089E49DE6EE}"/>
            </a:ext>
          </a:extLst>
        </xdr:cNvPr>
        <xdr:cNvSpPr txBox="1">
          <a:spLocks noChangeArrowheads="1"/>
        </xdr:cNvSpPr>
      </xdr:nvSpPr>
      <xdr:spPr bwMode="auto">
        <a:xfrm>
          <a:off x="3771900" y="0"/>
          <a:ext cx="17907000" cy="1316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321892</xdr:colOff>
      <xdr:row>0</xdr:row>
      <xdr:rowOff>0</xdr:rowOff>
    </xdr:from>
    <xdr:to>
      <xdr:col>1</xdr:col>
      <xdr:colOff>1682750</xdr:colOff>
      <xdr:row>4</xdr:row>
      <xdr:rowOff>406855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F1BD3562-1465-445E-A8CB-C2DB2C90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5017" y="0"/>
          <a:ext cx="1360858" cy="1152526"/>
        </a:xfrm>
        <a:prstGeom prst="rect">
          <a:avLst/>
        </a:prstGeom>
      </xdr:spPr>
    </xdr:pic>
    <xdr:clientData/>
  </xdr:twoCellAnchor>
  <xdr:twoCellAnchor>
    <xdr:from>
      <xdr:col>9</xdr:col>
      <xdr:colOff>9524</xdr:colOff>
      <xdr:row>579</xdr:row>
      <xdr:rowOff>95250</xdr:rowOff>
    </xdr:from>
    <xdr:to>
      <xdr:col>12</xdr:col>
      <xdr:colOff>1387928</xdr:colOff>
      <xdr:row>588</xdr:row>
      <xdr:rowOff>108857</xdr:rowOff>
    </xdr:to>
    <xdr:sp macro="" textlink="">
      <xdr:nvSpPr>
        <xdr:cNvPr id="10" name="Cuadro de texto 2">
          <a:extLst>
            <a:ext uri="{FF2B5EF4-FFF2-40B4-BE49-F238E27FC236}">
              <a16:creationId xmlns:a16="http://schemas.microsoft.com/office/drawing/2014/main" id="{F1D8F0BC-C57B-4FE1-B6F6-17744CC4F08F}"/>
            </a:ext>
          </a:extLst>
        </xdr:cNvPr>
        <xdr:cNvSpPr txBox="1">
          <a:spLocks noChangeArrowheads="1"/>
        </xdr:cNvSpPr>
      </xdr:nvSpPr>
      <xdr:spPr bwMode="auto">
        <a:xfrm>
          <a:off x="14473917" y="122804464"/>
          <a:ext cx="5895975" cy="17281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En suplencia por ausencia de la Tesorera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L.C.P. Luis Alfredo Poblano Contreras.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Coordinador de Control Financiero.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Con fundamento en los artículos 5, párrafo primero, numerales 1.1.3, 1.1.3.2, 48 y 128 del Reglamento Interno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14815</xdr:rowOff>
    </xdr:from>
    <xdr:to>
      <xdr:col>14</xdr:col>
      <xdr:colOff>1447800</xdr:colOff>
      <xdr:row>6</xdr:row>
      <xdr:rowOff>81490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A5891A1-3F88-4A27-9DB4-FBA5967546A4}"/>
            </a:ext>
          </a:extLst>
        </xdr:cNvPr>
        <xdr:cNvSpPr txBox="1">
          <a:spLocks noChangeArrowheads="1"/>
        </xdr:cNvSpPr>
      </xdr:nvSpPr>
      <xdr:spPr bwMode="auto">
        <a:xfrm>
          <a:off x="3803650" y="14815"/>
          <a:ext cx="17887950" cy="137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327025</xdr:colOff>
      <xdr:row>0</xdr:row>
      <xdr:rowOff>15875</xdr:rowOff>
    </xdr:from>
    <xdr:to>
      <xdr:col>1</xdr:col>
      <xdr:colOff>1816100</xdr:colOff>
      <xdr:row>6</xdr:row>
      <xdr:rowOff>8160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3E610F75-73B3-4CA5-938C-30580E449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15875"/>
          <a:ext cx="1489075" cy="1325785"/>
        </a:xfrm>
        <a:prstGeom prst="rect">
          <a:avLst/>
        </a:prstGeom>
      </xdr:spPr>
    </xdr:pic>
    <xdr:clientData/>
  </xdr:twoCellAnchor>
  <xdr:twoCellAnchor>
    <xdr:from>
      <xdr:col>9</xdr:col>
      <xdr:colOff>299357</xdr:colOff>
      <xdr:row>579</xdr:row>
      <xdr:rowOff>95250</xdr:rowOff>
    </xdr:from>
    <xdr:to>
      <xdr:col>13</xdr:col>
      <xdr:colOff>289832</xdr:colOff>
      <xdr:row>587</xdr:row>
      <xdr:rowOff>167368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34362C66-4837-422A-981C-05D78855AD2D}"/>
            </a:ext>
          </a:extLst>
        </xdr:cNvPr>
        <xdr:cNvSpPr txBox="1">
          <a:spLocks noChangeArrowheads="1"/>
        </xdr:cNvSpPr>
      </xdr:nvSpPr>
      <xdr:spPr bwMode="auto">
        <a:xfrm>
          <a:off x="14546036" y="129335893"/>
          <a:ext cx="5895975" cy="17185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En suplencia por ausencia de la Tesorera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L.C.P. Luis Alfredo Poblano Contreras.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Coordinador de Control Financiero.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Con fundamento en los artículos 5, párrafo primero, numerales 1.1.3, 1.1.3.2, 48 y 128 del Reglamento Interno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9071</xdr:rowOff>
    </xdr:from>
    <xdr:to>
      <xdr:col>15</xdr:col>
      <xdr:colOff>10886</xdr:colOff>
      <xdr:row>5</xdr:row>
      <xdr:rowOff>185056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3DEDFE4-74E8-4333-A70A-B0C903679122}"/>
            </a:ext>
          </a:extLst>
        </xdr:cNvPr>
        <xdr:cNvSpPr txBox="1">
          <a:spLocks noChangeArrowheads="1"/>
        </xdr:cNvSpPr>
      </xdr:nvSpPr>
      <xdr:spPr bwMode="auto">
        <a:xfrm>
          <a:off x="3712029" y="9071"/>
          <a:ext cx="16230600" cy="1101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193797</xdr:colOff>
      <xdr:row>0</xdr:row>
      <xdr:rowOff>86784</xdr:rowOff>
    </xdr:from>
    <xdr:to>
      <xdr:col>1</xdr:col>
      <xdr:colOff>1486355</xdr:colOff>
      <xdr:row>5</xdr:row>
      <xdr:rowOff>296635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4EEA5A9-F0E3-47C9-8909-B587CA45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690" y="86784"/>
          <a:ext cx="1292558" cy="1094315"/>
        </a:xfrm>
        <a:prstGeom prst="rect">
          <a:avLst/>
        </a:prstGeom>
      </xdr:spPr>
    </xdr:pic>
    <xdr:clientData/>
  </xdr:twoCellAnchor>
  <xdr:twoCellAnchor>
    <xdr:from>
      <xdr:col>8</xdr:col>
      <xdr:colOff>1333499</xdr:colOff>
      <xdr:row>580</xdr:row>
      <xdr:rowOff>40822</xdr:rowOff>
    </xdr:from>
    <xdr:to>
      <xdr:col>12</xdr:col>
      <xdr:colOff>1062264</xdr:colOff>
      <xdr:row>588</xdr:row>
      <xdr:rowOff>156936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FC84AA30-95B7-45D9-82AE-5A1F62A3369F}"/>
            </a:ext>
          </a:extLst>
        </xdr:cNvPr>
        <xdr:cNvSpPr txBox="1">
          <a:spLocks noChangeArrowheads="1"/>
        </xdr:cNvSpPr>
      </xdr:nvSpPr>
      <xdr:spPr bwMode="auto">
        <a:xfrm>
          <a:off x="14437178" y="122192143"/>
          <a:ext cx="5892800" cy="17217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En suplencia por ausencia de la Tesorera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L.C.P. Luis Alfredo Poblano Contreras.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Coordinador de Control Financiero.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Con fundamento en los artículos 5, párrafo primero, numerales 1.1.3, 1.1.3.2, 48 y 128 del Reglamento Interno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10886</xdr:colOff>
      <xdr:row>0</xdr:row>
      <xdr:rowOff>21109</xdr:rowOff>
    </xdr:from>
    <xdr:to>
      <xdr:col>15</xdr:col>
      <xdr:colOff>10886</xdr:colOff>
      <xdr:row>5</xdr:row>
      <xdr:rowOff>228600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DD669132-F3BB-4E1D-846A-BEE29F282F21}"/>
            </a:ext>
          </a:extLst>
        </xdr:cNvPr>
        <xdr:cNvSpPr txBox="1">
          <a:spLocks noChangeArrowheads="1"/>
        </xdr:cNvSpPr>
      </xdr:nvSpPr>
      <xdr:spPr bwMode="auto">
        <a:xfrm>
          <a:off x="3722915" y="21109"/>
          <a:ext cx="16002000" cy="113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MX" sz="1200" b="1">
              <a:solidFill>
                <a:sysClr val="windowText" lastClr="0000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En cumplimiento a lo dispuesto en los artículos 82, 90 de la Constitución Política del Estado Libre y Soberano de Oaxaca, 6 párrafo cuarto de la Ley de Coordinación Fiscal; 3 fracción I, 27 fracción XII, 45 fracciones XXI y LX de la Ley Orgánica del Poder Ejecutivo del Estado de Oaxaca; 11 último párrafo de la Ley de Coordinación Fiscal para el Estado de Oaxaca; 2, 3 fracción III, 5 numeral 1.1.3 y 43 fracciones V y XI del Reglamento Interno de la Secretaría de Finanzas del Poder Ejecutivo del Estado, numeral 5 fracción II, inciso b), del Acuerdo por el que se expiden los Lineamientos para la publicación de la información a que se refiere el artículo 6o. de la Ley de Coordinación Fiscal.</a:t>
          </a:r>
          <a:r>
            <a:rPr lang="es-MX" sz="11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198663</xdr:colOff>
      <xdr:row>0</xdr:row>
      <xdr:rowOff>42665</xdr:rowOff>
    </xdr:from>
    <xdr:to>
      <xdr:col>1</xdr:col>
      <xdr:colOff>1469571</xdr:colOff>
      <xdr:row>5</xdr:row>
      <xdr:rowOff>294749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A00201F1-E750-4D73-A236-89588A63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556" y="42665"/>
          <a:ext cx="1270908" cy="1139723"/>
        </a:xfrm>
        <a:prstGeom prst="rect">
          <a:avLst/>
        </a:prstGeom>
      </xdr:spPr>
    </xdr:pic>
    <xdr:clientData/>
  </xdr:twoCellAnchor>
  <xdr:twoCellAnchor>
    <xdr:from>
      <xdr:col>8</xdr:col>
      <xdr:colOff>1299029</xdr:colOff>
      <xdr:row>579</xdr:row>
      <xdr:rowOff>92076</xdr:rowOff>
    </xdr:from>
    <xdr:to>
      <xdr:col>12</xdr:col>
      <xdr:colOff>520247</xdr:colOff>
      <xdr:row>588</xdr:row>
      <xdr:rowOff>132897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AADD1C4E-B585-41A8-B3DF-C38F6A358E71}"/>
            </a:ext>
          </a:extLst>
        </xdr:cNvPr>
        <xdr:cNvSpPr txBox="1">
          <a:spLocks noChangeArrowheads="1"/>
        </xdr:cNvSpPr>
      </xdr:nvSpPr>
      <xdr:spPr bwMode="auto">
        <a:xfrm>
          <a:off x="14688458" y="122039290"/>
          <a:ext cx="5113110" cy="1796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En suplencia por ausencia de la Tesorera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L.C.P. Luis Alfredo Poblano Contreras.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Coordinador de Control Financiero.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ctr"/>
          <a:r>
            <a:rPr lang="es-ES_tradnl" sz="1200" b="1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 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algn="just"/>
          <a:r>
            <a:rPr lang="es-ES_tradnl" sz="1200">
              <a:effectLst/>
              <a:latin typeface="Montserrat Medium" panose="00000600000000000000" pitchFamily="2" charset="0"/>
              <a:ea typeface="MS Mincho" panose="02020609040205080304" pitchFamily="49" charset="-128"/>
              <a:cs typeface="Arial" panose="020B0604020202020204" pitchFamily="34" charset="0"/>
            </a:rPr>
            <a:t>Con fundamento en los artículos 5, párrafo primero, numerales 1.1.3, 1.1.3.2, 48 y 128 del Reglamento Interno de la Secretaría de Finanzas del Poder Ejecutivo del Estado de Oaxaca.</a:t>
          </a:r>
          <a:endParaRPr lang="es-MX" sz="1200">
            <a:effectLst/>
            <a:latin typeface="Cambria" panose="020405030504060302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4"/>
  <sheetViews>
    <sheetView tabSelected="1" view="pageBreakPreview" zoomScale="70" zoomScaleNormal="60" zoomScaleSheetLayoutView="70" workbookViewId="0">
      <selection activeCell="B8" sqref="B8"/>
    </sheetView>
  </sheetViews>
  <sheetFormatPr baseColWidth="10" defaultColWidth="11.44140625" defaultRowHeight="14.4" x14ac:dyDescent="0.3"/>
  <cols>
    <col min="1" max="1" width="13.44140625" style="2" customWidth="1"/>
    <col min="2" max="2" width="43.44140625" style="99" customWidth="1"/>
    <col min="3" max="3" width="22.5546875" style="2" customWidth="1"/>
    <col min="4" max="5" width="21.109375" style="2" customWidth="1"/>
    <col min="6" max="6" width="21.33203125" style="2" customWidth="1"/>
    <col min="7" max="7" width="21.109375" style="2" customWidth="1"/>
    <col min="8" max="8" width="22.5546875" style="2" customWidth="1"/>
    <col min="9" max="9" width="20.88671875" style="2" customWidth="1"/>
    <col min="10" max="10" width="24" style="2" customWidth="1"/>
    <col min="11" max="11" width="20.6640625" style="2" customWidth="1"/>
    <col min="12" max="12" width="20.109375" style="2" customWidth="1"/>
    <col min="13" max="14" width="20.33203125" style="2" customWidth="1"/>
    <col min="15" max="15" width="28.6640625" style="2" customWidth="1"/>
    <col min="16" max="16384" width="11.44140625" style="10"/>
  </cols>
  <sheetData>
    <row r="1" spans="1:15" x14ac:dyDescent="0.3">
      <c r="A1" s="35"/>
      <c r="B1" s="83"/>
      <c r="C1" s="35"/>
      <c r="D1" s="35"/>
      <c r="E1" s="35"/>
      <c r="F1" s="35"/>
      <c r="G1" s="35"/>
      <c r="H1" s="35"/>
      <c r="I1" s="35"/>
      <c r="J1" s="35"/>
      <c r="K1" s="35"/>
      <c r="L1" s="36"/>
      <c r="M1" s="37"/>
      <c r="N1" s="38"/>
      <c r="O1" s="35"/>
    </row>
    <row r="2" spans="1:15" x14ac:dyDescent="0.3">
      <c r="A2" s="35"/>
      <c r="B2" s="83"/>
      <c r="C2" s="35"/>
      <c r="D2" s="35"/>
      <c r="E2" s="35"/>
      <c r="F2" s="35"/>
      <c r="G2" s="35"/>
      <c r="H2" s="35"/>
      <c r="I2" s="35"/>
      <c r="J2" s="35"/>
      <c r="K2" s="35"/>
      <c r="L2" s="36"/>
      <c r="M2" s="37"/>
      <c r="N2" s="38"/>
      <c r="O2" s="35"/>
    </row>
    <row r="3" spans="1:15" x14ac:dyDescent="0.3">
      <c r="A3" s="35"/>
      <c r="B3" s="83"/>
      <c r="C3" s="35"/>
      <c r="D3" s="35"/>
      <c r="E3" s="35"/>
      <c r="F3" s="35"/>
      <c r="G3" s="35"/>
      <c r="H3" s="35"/>
      <c r="I3" s="35"/>
      <c r="J3" s="35"/>
      <c r="K3" s="35"/>
      <c r="L3" s="36"/>
      <c r="M3" s="37"/>
      <c r="N3" s="38"/>
      <c r="O3" s="35"/>
    </row>
    <row r="4" spans="1:15" x14ac:dyDescent="0.3">
      <c r="A4" s="35"/>
      <c r="B4" s="83"/>
      <c r="C4" s="35"/>
      <c r="D4" s="35"/>
      <c r="E4" s="35"/>
      <c r="F4" s="35"/>
      <c r="G4" s="35"/>
      <c r="H4" s="35"/>
      <c r="I4" s="35"/>
      <c r="J4" s="35"/>
      <c r="K4" s="35"/>
      <c r="L4" s="36"/>
      <c r="M4" s="37"/>
      <c r="N4" s="38"/>
      <c r="O4" s="35"/>
    </row>
    <row r="5" spans="1:15" ht="34.950000000000003" customHeight="1" x14ac:dyDescent="0.3">
      <c r="A5" s="35"/>
      <c r="B5" s="83"/>
      <c r="C5" s="35"/>
      <c r="D5" s="35"/>
      <c r="E5" s="35"/>
      <c r="F5" s="35"/>
      <c r="G5" s="35"/>
      <c r="H5" s="35"/>
      <c r="I5" s="35"/>
      <c r="J5" s="35"/>
      <c r="K5" s="35"/>
      <c r="L5" s="36"/>
      <c r="M5" s="37"/>
      <c r="N5" s="38"/>
      <c r="O5" s="35"/>
    </row>
    <row r="6" spans="1:15" s="2" customFormat="1" ht="18" customHeight="1" x14ac:dyDescent="0.3">
      <c r="A6" s="100" t="s">
        <v>1166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5" s="2" customFormat="1" x14ac:dyDescent="0.3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s="11" customFormat="1" ht="107.4" customHeight="1" x14ac:dyDescent="0.3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1162</v>
      </c>
      <c r="K8" s="5" t="s">
        <v>9</v>
      </c>
      <c r="L8" s="5" t="s">
        <v>10</v>
      </c>
      <c r="M8" s="5" t="s">
        <v>11</v>
      </c>
      <c r="N8" s="5" t="s">
        <v>12</v>
      </c>
      <c r="O8" s="5" t="s">
        <v>13</v>
      </c>
    </row>
    <row r="9" spans="1:15" ht="17.100000000000001" customHeight="1" x14ac:dyDescent="0.3">
      <c r="A9" s="84" t="s">
        <v>14</v>
      </c>
      <c r="B9" s="85" t="s">
        <v>15</v>
      </c>
      <c r="C9" s="86">
        <f>+'JULIO 26'!C9+'AGOSTO 26'!C9+'SEPTIEMBRE 26'!C9</f>
        <v>418576.42000000004</v>
      </c>
      <c r="D9" s="86">
        <f>+'JULIO 26'!D9+'AGOSTO 26'!D9+'SEPTIEMBRE 26'!D9</f>
        <v>159425.60000000001</v>
      </c>
      <c r="E9" s="86">
        <f>+'JULIO 26'!E9+'AGOSTO 26'!E9+'SEPTIEMBRE 26'!E9</f>
        <v>6508.32</v>
      </c>
      <c r="F9" s="86">
        <f>+'JULIO 26'!F9+'AGOSTO 26'!F9+'SEPTIEMBRE 26'!F9</f>
        <v>22562.22</v>
      </c>
      <c r="G9" s="86">
        <f>+'JULIO 26'!G9+'AGOSTO 26'!G9+'SEPTIEMBRE 26'!G9</f>
        <v>6807.46</v>
      </c>
      <c r="H9" s="86">
        <f>+'JULIO 26'!H9+'AGOSTO 26'!H9+'SEPTIEMBRE 26'!H9</f>
        <v>2501.29</v>
      </c>
      <c r="I9" s="86">
        <f>+'JULIO 26'!I9+'AGOSTO 26'!I9+'SEPTIEMBRE 26'!I9</f>
        <v>4855.8099999999995</v>
      </c>
      <c r="J9" s="86">
        <f>'JULIO 26'!J9+'AGOSTO 26'!J9+'SEPTIEMBRE 26'!J9</f>
        <v>3.5300000000000002</v>
      </c>
      <c r="K9" s="86">
        <f>+'JULIO 26'!K9+'AGOSTO 26'!K9+'SEPTIEMBRE 26'!K9</f>
        <v>1376.79</v>
      </c>
      <c r="L9" s="86">
        <f>+'JULIO 26'!L9+'AGOSTO 26'!L9+'SEPTIEMBRE 26'!L9</f>
        <v>382.05</v>
      </c>
      <c r="M9" s="86">
        <f>+'JULIO 26'!M9+'AGOSTO 26'!M9+'SEPTIEMBRE 26'!M9</f>
        <v>9418</v>
      </c>
      <c r="N9" s="86">
        <f>+'JULIO 26'!N9+'AGOSTO 26'!N9+'SEPTIEMBRE 26'!N9</f>
        <v>0</v>
      </c>
      <c r="O9" s="87">
        <f t="shared" ref="O9:O72" si="0">SUM(C9:N9)</f>
        <v>632417.49000000011</v>
      </c>
    </row>
    <row r="10" spans="1:15" ht="17.100000000000001" customHeight="1" x14ac:dyDescent="0.3">
      <c r="A10" s="1" t="s">
        <v>16</v>
      </c>
      <c r="B10" s="3" t="s">
        <v>17</v>
      </c>
      <c r="C10" s="86">
        <f>+'JULIO 26'!C10+'AGOSTO 26'!C10+'SEPTIEMBRE 26'!C10</f>
        <v>10615453.939999999</v>
      </c>
      <c r="D10" s="86">
        <f>+'JULIO 26'!D10+'AGOSTO 26'!D10+'SEPTIEMBRE 26'!D10</f>
        <v>5140589.32</v>
      </c>
      <c r="E10" s="86">
        <f>+'JULIO 26'!E10+'AGOSTO 26'!E10+'SEPTIEMBRE 26'!E10</f>
        <v>124322.82</v>
      </c>
      <c r="F10" s="86">
        <f>+'JULIO 26'!F10+'AGOSTO 26'!F10+'SEPTIEMBRE 26'!F10</f>
        <v>524283.13</v>
      </c>
      <c r="G10" s="86">
        <f>+'JULIO 26'!G10+'AGOSTO 26'!G10+'SEPTIEMBRE 26'!G10</f>
        <v>363717.31</v>
      </c>
      <c r="H10" s="86">
        <f>+'JULIO 26'!H10+'AGOSTO 26'!H10+'SEPTIEMBRE 26'!H10</f>
        <v>87468.07</v>
      </c>
      <c r="I10" s="86">
        <f>+'JULIO 26'!I10+'AGOSTO 26'!I10+'SEPTIEMBRE 26'!I10</f>
        <v>282524.71000000002</v>
      </c>
      <c r="J10" s="86">
        <f>'JULIO 26'!J10+'AGOSTO 26'!J10+'SEPTIEMBRE 26'!J10</f>
        <v>236.76999999999998</v>
      </c>
      <c r="K10" s="86">
        <f>+'JULIO 26'!K10+'AGOSTO 26'!K10+'SEPTIEMBRE 26'!K10</f>
        <v>18050.5</v>
      </c>
      <c r="L10" s="86">
        <f>+'JULIO 26'!L10+'AGOSTO 26'!L10+'SEPTIEMBRE 26'!L10</f>
        <v>24487.91</v>
      </c>
      <c r="M10" s="86">
        <f>+'JULIO 26'!M10+'AGOSTO 26'!M10+'SEPTIEMBRE 26'!M10</f>
        <v>1075044</v>
      </c>
      <c r="N10" s="86">
        <f>+'JULIO 26'!N10+'AGOSTO 26'!N10+'SEPTIEMBRE 26'!N10</f>
        <v>126223.85999999999</v>
      </c>
      <c r="O10" s="87">
        <f t="shared" si="0"/>
        <v>18382402.34</v>
      </c>
    </row>
    <row r="11" spans="1:15" ht="17.100000000000001" customHeight="1" x14ac:dyDescent="0.3">
      <c r="A11" s="1" t="s">
        <v>18</v>
      </c>
      <c r="B11" s="3" t="s">
        <v>19</v>
      </c>
      <c r="C11" s="86">
        <f>+'JULIO 26'!C11+'AGOSTO 26'!C11+'SEPTIEMBRE 26'!C11</f>
        <v>683499.88</v>
      </c>
      <c r="D11" s="86">
        <f>+'JULIO 26'!D11+'AGOSTO 26'!D11+'SEPTIEMBRE 26'!D11</f>
        <v>148697.60000000001</v>
      </c>
      <c r="E11" s="86">
        <f>+'JULIO 26'!E11+'AGOSTO 26'!E11+'SEPTIEMBRE 26'!E11</f>
        <v>9186.41</v>
      </c>
      <c r="F11" s="86">
        <f>+'JULIO 26'!F11+'AGOSTO 26'!F11+'SEPTIEMBRE 26'!F11</f>
        <v>35210.639999999999</v>
      </c>
      <c r="G11" s="86">
        <f>+'JULIO 26'!G11+'AGOSTO 26'!G11+'SEPTIEMBRE 26'!G11</f>
        <v>20880.03</v>
      </c>
      <c r="H11" s="86">
        <f>+'JULIO 26'!H11+'AGOSTO 26'!H11+'SEPTIEMBRE 26'!H11</f>
        <v>4978.6000000000004</v>
      </c>
      <c r="I11" s="86">
        <f>+'JULIO 26'!I11+'AGOSTO 26'!I11+'SEPTIEMBRE 26'!I11</f>
        <v>14794</v>
      </c>
      <c r="J11" s="86">
        <f>'JULIO 26'!J11+'AGOSTO 26'!J11+'SEPTIEMBRE 26'!J11</f>
        <v>12.65</v>
      </c>
      <c r="K11" s="86">
        <f>+'JULIO 26'!K11+'AGOSTO 26'!K11+'SEPTIEMBRE 26'!K11</f>
        <v>1628.95</v>
      </c>
      <c r="L11" s="86">
        <f>+'JULIO 26'!L11+'AGOSTO 26'!L11+'SEPTIEMBRE 26'!L11</f>
        <v>1172</v>
      </c>
      <c r="M11" s="86">
        <f>+'JULIO 26'!M11+'AGOSTO 26'!M11+'SEPTIEMBRE 26'!M11</f>
        <v>0</v>
      </c>
      <c r="N11" s="86">
        <f>+'JULIO 26'!N11+'AGOSTO 26'!N11+'SEPTIEMBRE 26'!N11</f>
        <v>0</v>
      </c>
      <c r="O11" s="87">
        <f t="shared" si="0"/>
        <v>920060.76</v>
      </c>
    </row>
    <row r="12" spans="1:15" ht="17.100000000000001" customHeight="1" x14ac:dyDescent="0.3">
      <c r="A12" s="1" t="s">
        <v>20</v>
      </c>
      <c r="B12" s="3" t="s">
        <v>21</v>
      </c>
      <c r="C12" s="86">
        <f>+'JULIO 26'!C12+'AGOSTO 26'!C12+'SEPTIEMBRE 26'!C12</f>
        <v>398132.19</v>
      </c>
      <c r="D12" s="86">
        <f>+'JULIO 26'!D12+'AGOSTO 26'!D12+'SEPTIEMBRE 26'!D12</f>
        <v>189808.03</v>
      </c>
      <c r="E12" s="86">
        <f>+'JULIO 26'!E12+'AGOSTO 26'!E12+'SEPTIEMBRE 26'!E12</f>
        <v>5289.04</v>
      </c>
      <c r="F12" s="86">
        <f>+'JULIO 26'!F12+'AGOSTO 26'!F12+'SEPTIEMBRE 26'!F12</f>
        <v>20376.64</v>
      </c>
      <c r="G12" s="86">
        <f>+'JULIO 26'!G12+'AGOSTO 26'!G12+'SEPTIEMBRE 26'!G12</f>
        <v>8834.7800000000007</v>
      </c>
      <c r="H12" s="86">
        <f>+'JULIO 26'!H12+'AGOSTO 26'!H12+'SEPTIEMBRE 26'!H12</f>
        <v>2948.49</v>
      </c>
      <c r="I12" s="86">
        <f>+'JULIO 26'!I12+'AGOSTO 26'!I12+'SEPTIEMBRE 26'!I12</f>
        <v>7526.5300000000007</v>
      </c>
      <c r="J12" s="86">
        <f>'JULIO 26'!J12+'AGOSTO 26'!J12+'SEPTIEMBRE 26'!J12</f>
        <v>6.3599999999999994</v>
      </c>
      <c r="K12" s="86">
        <f>+'JULIO 26'!K12+'AGOSTO 26'!K12+'SEPTIEMBRE 26'!K12</f>
        <v>999.14</v>
      </c>
      <c r="L12" s="86">
        <f>+'JULIO 26'!L12+'AGOSTO 26'!L12+'SEPTIEMBRE 26'!L12</f>
        <v>711.01</v>
      </c>
      <c r="M12" s="86">
        <f>+'JULIO 26'!M12+'AGOSTO 26'!M12+'SEPTIEMBRE 26'!M12</f>
        <v>0</v>
      </c>
      <c r="N12" s="86">
        <f>+'JULIO 26'!N12+'AGOSTO 26'!N12+'SEPTIEMBRE 26'!N12</f>
        <v>0</v>
      </c>
      <c r="O12" s="87">
        <f t="shared" si="0"/>
        <v>634632.21000000008</v>
      </c>
    </row>
    <row r="13" spans="1:15" ht="17.100000000000001" customHeight="1" x14ac:dyDescent="0.3">
      <c r="A13" s="1" t="s">
        <v>22</v>
      </c>
      <c r="B13" s="3" t="s">
        <v>23</v>
      </c>
      <c r="C13" s="86">
        <f>+'JULIO 26'!C13+'AGOSTO 26'!C13+'SEPTIEMBRE 26'!C13</f>
        <v>5738604.7000000002</v>
      </c>
      <c r="D13" s="86">
        <f>+'JULIO 26'!D13+'AGOSTO 26'!D13+'SEPTIEMBRE 26'!D13</f>
        <v>1301415.1400000001</v>
      </c>
      <c r="E13" s="86">
        <f>+'JULIO 26'!E13+'AGOSTO 26'!E13+'SEPTIEMBRE 26'!E13</f>
        <v>65111.31</v>
      </c>
      <c r="F13" s="86">
        <f>+'JULIO 26'!F13+'AGOSTO 26'!F13+'SEPTIEMBRE 26'!F13</f>
        <v>278248.62</v>
      </c>
      <c r="G13" s="86">
        <f>+'JULIO 26'!G13+'AGOSTO 26'!G13+'SEPTIEMBRE 26'!G13</f>
        <v>120887.55</v>
      </c>
      <c r="H13" s="86">
        <f>+'JULIO 26'!H13+'AGOSTO 26'!H13+'SEPTIEMBRE 26'!H13</f>
        <v>46196.959999999999</v>
      </c>
      <c r="I13" s="86">
        <f>+'JULIO 26'!I13+'AGOSTO 26'!I13+'SEPTIEMBRE 26'!I13</f>
        <v>119775.13</v>
      </c>
      <c r="J13" s="86">
        <f>'JULIO 26'!J13+'AGOSTO 26'!J13+'SEPTIEMBRE 26'!J13</f>
        <v>99.63</v>
      </c>
      <c r="K13" s="86">
        <f>+'JULIO 26'!K13+'AGOSTO 26'!K13+'SEPTIEMBRE 26'!K13</f>
        <v>9198.4699999999993</v>
      </c>
      <c r="L13" s="86">
        <f>+'JULIO 26'!L13+'AGOSTO 26'!L13+'SEPTIEMBRE 26'!L13</f>
        <v>12733.3</v>
      </c>
      <c r="M13" s="86">
        <f>+'JULIO 26'!M13+'AGOSTO 26'!M13+'SEPTIEMBRE 26'!M13</f>
        <v>0</v>
      </c>
      <c r="N13" s="86">
        <f>+'JULIO 26'!N13+'AGOSTO 26'!N13+'SEPTIEMBRE 26'!N13</f>
        <v>0</v>
      </c>
      <c r="O13" s="87">
        <f t="shared" si="0"/>
        <v>7692270.8099999987</v>
      </c>
    </row>
    <row r="14" spans="1:15" ht="17.100000000000001" customHeight="1" x14ac:dyDescent="0.3">
      <c r="A14" s="1" t="s">
        <v>24</v>
      </c>
      <c r="B14" s="3" t="s">
        <v>25</v>
      </c>
      <c r="C14" s="86">
        <f>+'JULIO 26'!C14+'AGOSTO 26'!C14+'SEPTIEMBRE 26'!C14</f>
        <v>7317454.4000000004</v>
      </c>
      <c r="D14" s="86">
        <f>+'JULIO 26'!D14+'AGOSTO 26'!D14+'SEPTIEMBRE 26'!D14</f>
        <v>2661672.0099999998</v>
      </c>
      <c r="E14" s="86">
        <f>+'JULIO 26'!E14+'AGOSTO 26'!E14+'SEPTIEMBRE 26'!E14</f>
        <v>76018.209999999992</v>
      </c>
      <c r="F14" s="86">
        <f>+'JULIO 26'!F14+'AGOSTO 26'!F14+'SEPTIEMBRE 26'!F14</f>
        <v>347075.21</v>
      </c>
      <c r="G14" s="86">
        <f>+'JULIO 26'!G14+'AGOSTO 26'!G14+'SEPTIEMBRE 26'!G14</f>
        <v>163458.06</v>
      </c>
      <c r="H14" s="86">
        <f>+'JULIO 26'!H14+'AGOSTO 26'!H14+'SEPTIEMBRE 26'!H14</f>
        <v>63603.4</v>
      </c>
      <c r="I14" s="86">
        <f>+'JULIO 26'!I14+'AGOSTO 26'!I14+'SEPTIEMBRE 26'!I14</f>
        <v>171408.66</v>
      </c>
      <c r="J14" s="86">
        <f>'JULIO 26'!J14+'AGOSTO 26'!J14+'SEPTIEMBRE 26'!J14</f>
        <v>143.86000000000001</v>
      </c>
      <c r="K14" s="86">
        <f>+'JULIO 26'!K14+'AGOSTO 26'!K14+'SEPTIEMBRE 26'!K14</f>
        <v>9164.98</v>
      </c>
      <c r="L14" s="86">
        <f>+'JULIO 26'!L14+'AGOSTO 26'!L14+'SEPTIEMBRE 26'!L14</f>
        <v>19055.330000000002</v>
      </c>
      <c r="M14" s="86">
        <f>+'JULIO 26'!M14+'AGOSTO 26'!M14+'SEPTIEMBRE 26'!M14</f>
        <v>265802</v>
      </c>
      <c r="N14" s="86">
        <f>+'JULIO 26'!N14+'AGOSTO 26'!N14+'SEPTIEMBRE 26'!N14</f>
        <v>0</v>
      </c>
      <c r="O14" s="87">
        <f t="shared" si="0"/>
        <v>11094856.120000003</v>
      </c>
    </row>
    <row r="15" spans="1:15" ht="17.100000000000001" customHeight="1" x14ac:dyDescent="0.3">
      <c r="A15" s="1" t="s">
        <v>26</v>
      </c>
      <c r="B15" s="3" t="s">
        <v>27</v>
      </c>
      <c r="C15" s="86">
        <f>+'JULIO 26'!C15+'AGOSTO 26'!C15+'SEPTIEMBRE 26'!C15</f>
        <v>835023.51</v>
      </c>
      <c r="D15" s="86">
        <f>+'JULIO 26'!D15+'AGOSTO 26'!D15+'SEPTIEMBRE 26'!D15</f>
        <v>253389.28</v>
      </c>
      <c r="E15" s="86">
        <f>+'JULIO 26'!E15+'AGOSTO 26'!E15+'SEPTIEMBRE 26'!E15</f>
        <v>11739.78</v>
      </c>
      <c r="F15" s="86">
        <f>+'JULIO 26'!F15+'AGOSTO 26'!F15+'SEPTIEMBRE 26'!F15</f>
        <v>43244.08</v>
      </c>
      <c r="G15" s="86">
        <f>+'JULIO 26'!G15+'AGOSTO 26'!G15+'SEPTIEMBRE 26'!G15</f>
        <v>20117.95</v>
      </c>
      <c r="H15" s="86">
        <f>+'JULIO 26'!H15+'AGOSTO 26'!H15+'SEPTIEMBRE 26'!H15</f>
        <v>5497.77</v>
      </c>
      <c r="I15" s="86">
        <f>+'JULIO 26'!I15+'AGOSTO 26'!I15+'SEPTIEMBRE 26'!I15</f>
        <v>13827.89</v>
      </c>
      <c r="J15" s="86">
        <f>'JULIO 26'!J15+'AGOSTO 26'!J15+'SEPTIEMBRE 26'!J15</f>
        <v>12.34</v>
      </c>
      <c r="K15" s="86">
        <f>+'JULIO 26'!K15+'AGOSTO 26'!K15+'SEPTIEMBRE 26'!K15</f>
        <v>2337.0299999999997</v>
      </c>
      <c r="L15" s="86">
        <f>+'JULIO 26'!L15+'AGOSTO 26'!L15+'SEPTIEMBRE 26'!L15</f>
        <v>1086.71</v>
      </c>
      <c r="M15" s="86">
        <f>+'JULIO 26'!M15+'AGOSTO 26'!M15+'SEPTIEMBRE 26'!M15</f>
        <v>0</v>
      </c>
      <c r="N15" s="86">
        <f>+'JULIO 26'!N15+'AGOSTO 26'!N15+'SEPTIEMBRE 26'!N15</f>
        <v>0</v>
      </c>
      <c r="O15" s="87">
        <f t="shared" si="0"/>
        <v>1186276.3400000001</v>
      </c>
    </row>
    <row r="16" spans="1:15" ht="17.100000000000001" customHeight="1" x14ac:dyDescent="0.3">
      <c r="A16" s="1" t="s">
        <v>28</v>
      </c>
      <c r="B16" s="3" t="s">
        <v>29</v>
      </c>
      <c r="C16" s="86">
        <f>+'JULIO 26'!C16+'AGOSTO 26'!C16+'SEPTIEMBRE 26'!C16</f>
        <v>415726.49</v>
      </c>
      <c r="D16" s="86">
        <f>+'JULIO 26'!D16+'AGOSTO 26'!D16+'SEPTIEMBRE 26'!D16</f>
        <v>170155.51</v>
      </c>
      <c r="E16" s="86">
        <f>+'JULIO 26'!E16+'AGOSTO 26'!E16+'SEPTIEMBRE 26'!E16</f>
        <v>5581.46</v>
      </c>
      <c r="F16" s="86">
        <f>+'JULIO 26'!F16+'AGOSTO 26'!F16+'SEPTIEMBRE 26'!F16</f>
        <v>21260.46</v>
      </c>
      <c r="G16" s="86">
        <f>+'JULIO 26'!G16+'AGOSTO 26'!G16+'SEPTIEMBRE 26'!G16</f>
        <v>5910.76</v>
      </c>
      <c r="H16" s="86">
        <f>+'JULIO 26'!H16+'AGOSTO 26'!H16+'SEPTIEMBRE 26'!H16</f>
        <v>2874.04</v>
      </c>
      <c r="I16" s="86">
        <f>+'JULIO 26'!I16+'AGOSTO 26'!I16+'SEPTIEMBRE 26'!I16</f>
        <v>5848.66</v>
      </c>
      <c r="J16" s="86">
        <f>'JULIO 26'!J16+'AGOSTO 26'!J16+'SEPTIEMBRE 26'!J16</f>
        <v>5.84</v>
      </c>
      <c r="K16" s="86">
        <f>+'JULIO 26'!K16+'AGOSTO 26'!K16+'SEPTIEMBRE 26'!K16</f>
        <v>992.58999999999992</v>
      </c>
      <c r="L16" s="86">
        <f>+'JULIO 26'!L16+'AGOSTO 26'!L16+'SEPTIEMBRE 26'!L16</f>
        <v>628.12</v>
      </c>
      <c r="M16" s="86">
        <f>+'JULIO 26'!M16+'AGOSTO 26'!M16+'SEPTIEMBRE 26'!M16</f>
        <v>0</v>
      </c>
      <c r="N16" s="86">
        <f>+'JULIO 26'!N16+'AGOSTO 26'!N16+'SEPTIEMBRE 26'!N16</f>
        <v>0</v>
      </c>
      <c r="O16" s="87">
        <f t="shared" si="0"/>
        <v>628983.92999999993</v>
      </c>
    </row>
    <row r="17" spans="1:15" ht="17.100000000000001" customHeight="1" x14ac:dyDescent="0.3">
      <c r="A17" s="1" t="s">
        <v>30</v>
      </c>
      <c r="B17" s="3" t="s">
        <v>31</v>
      </c>
      <c r="C17" s="86">
        <f>+'JULIO 26'!C17+'AGOSTO 26'!C17+'SEPTIEMBRE 26'!C17</f>
        <v>1546311.43</v>
      </c>
      <c r="D17" s="86">
        <f>+'JULIO 26'!D17+'AGOSTO 26'!D17+'SEPTIEMBRE 26'!D17</f>
        <v>501068.62</v>
      </c>
      <c r="E17" s="86">
        <f>+'JULIO 26'!E17+'AGOSTO 26'!E17+'SEPTIEMBRE 26'!E17</f>
        <v>18159.669999999998</v>
      </c>
      <c r="F17" s="86">
        <f>+'JULIO 26'!F17+'AGOSTO 26'!F17+'SEPTIEMBRE 26'!F17</f>
        <v>75264.259999999995</v>
      </c>
      <c r="G17" s="86">
        <f>+'JULIO 26'!G17+'AGOSTO 26'!G17+'SEPTIEMBRE 26'!G17</f>
        <v>55403.96</v>
      </c>
      <c r="H17" s="86">
        <f>+'JULIO 26'!H17+'AGOSTO 26'!H17+'SEPTIEMBRE 26'!H17</f>
        <v>11939.880000000001</v>
      </c>
      <c r="I17" s="86">
        <f>+'JULIO 26'!I17+'AGOSTO 26'!I17+'SEPTIEMBRE 26'!I17</f>
        <v>39588.660000000003</v>
      </c>
      <c r="J17" s="86">
        <f>'JULIO 26'!J17+'AGOSTO 26'!J17+'SEPTIEMBRE 26'!J17</f>
        <v>32.44</v>
      </c>
      <c r="K17" s="86">
        <f>+'JULIO 26'!K17+'AGOSTO 26'!K17+'SEPTIEMBRE 26'!K17</f>
        <v>3129.4700000000003</v>
      </c>
      <c r="L17" s="86">
        <f>+'JULIO 26'!L17+'AGOSTO 26'!L17+'SEPTIEMBRE 26'!L17</f>
        <v>3111.99</v>
      </c>
      <c r="M17" s="86">
        <f>+'JULIO 26'!M17+'AGOSTO 26'!M17+'SEPTIEMBRE 26'!M17</f>
        <v>0</v>
      </c>
      <c r="N17" s="86">
        <f>+'JULIO 26'!N17+'AGOSTO 26'!N17+'SEPTIEMBRE 26'!N17</f>
        <v>0</v>
      </c>
      <c r="O17" s="87">
        <f t="shared" si="0"/>
        <v>2254010.38</v>
      </c>
    </row>
    <row r="18" spans="1:15" ht="17.100000000000001" customHeight="1" x14ac:dyDescent="0.3">
      <c r="A18" s="1" t="s">
        <v>32</v>
      </c>
      <c r="B18" s="3" t="s">
        <v>33</v>
      </c>
      <c r="C18" s="86">
        <f>+'JULIO 26'!C18+'AGOSTO 26'!C18+'SEPTIEMBRE 26'!C18</f>
        <v>6876249.46</v>
      </c>
      <c r="D18" s="86">
        <f>+'JULIO 26'!D18+'AGOSTO 26'!D18+'SEPTIEMBRE 26'!D18</f>
        <v>1327913.52</v>
      </c>
      <c r="E18" s="86">
        <f>+'JULIO 26'!E18+'AGOSTO 26'!E18+'SEPTIEMBRE 26'!E18</f>
        <v>72959.78</v>
      </c>
      <c r="F18" s="86">
        <f>+'JULIO 26'!F18+'AGOSTO 26'!F18+'SEPTIEMBRE 26'!F18</f>
        <v>339392.02999999997</v>
      </c>
      <c r="G18" s="86">
        <f>+'JULIO 26'!G18+'AGOSTO 26'!G18+'SEPTIEMBRE 26'!G18</f>
        <v>106526.38</v>
      </c>
      <c r="H18" s="86">
        <f>+'JULIO 26'!H18+'AGOSTO 26'!H18+'SEPTIEMBRE 26'!H18</f>
        <v>67606.709999999992</v>
      </c>
      <c r="I18" s="86">
        <f>+'JULIO 26'!I18+'AGOSTO 26'!I18+'SEPTIEMBRE 26'!I18</f>
        <v>165800.98000000001</v>
      </c>
      <c r="J18" s="86">
        <f>'JULIO 26'!J18+'AGOSTO 26'!J18+'SEPTIEMBRE 26'!J18</f>
        <v>138.09</v>
      </c>
      <c r="K18" s="86">
        <f>+'JULIO 26'!K18+'AGOSTO 26'!K18+'SEPTIEMBRE 26'!K18</f>
        <v>5676.22</v>
      </c>
      <c r="L18" s="86">
        <f>+'JULIO 26'!L18+'AGOSTO 26'!L18+'SEPTIEMBRE 26'!L18</f>
        <v>22257.33</v>
      </c>
      <c r="M18" s="86">
        <f>+'JULIO 26'!M18+'AGOSTO 26'!M18+'SEPTIEMBRE 26'!M18</f>
        <v>0</v>
      </c>
      <c r="N18" s="86">
        <f>+'JULIO 26'!N18+'AGOSTO 26'!N18+'SEPTIEMBRE 26'!N18</f>
        <v>0</v>
      </c>
      <c r="O18" s="87">
        <f t="shared" si="0"/>
        <v>8984520.5000000037</v>
      </c>
    </row>
    <row r="19" spans="1:15" ht="17.100000000000001" customHeight="1" x14ac:dyDescent="0.3">
      <c r="A19" s="1" t="s">
        <v>34</v>
      </c>
      <c r="B19" s="3" t="s">
        <v>35</v>
      </c>
      <c r="C19" s="86">
        <f>+'JULIO 26'!C19+'AGOSTO 26'!C19+'SEPTIEMBRE 26'!C19</f>
        <v>434901.41000000003</v>
      </c>
      <c r="D19" s="86">
        <f>+'JULIO 26'!D19+'AGOSTO 26'!D19+'SEPTIEMBRE 26'!D19</f>
        <v>192996.74</v>
      </c>
      <c r="E19" s="86">
        <f>+'JULIO 26'!E19+'AGOSTO 26'!E19+'SEPTIEMBRE 26'!E19</f>
        <v>6155.67</v>
      </c>
      <c r="F19" s="86">
        <f>+'JULIO 26'!F19+'AGOSTO 26'!F19+'SEPTIEMBRE 26'!F19</f>
        <v>22835.75</v>
      </c>
      <c r="G19" s="86">
        <f>+'JULIO 26'!G19+'AGOSTO 26'!G19+'SEPTIEMBRE 26'!G19</f>
        <v>11530.22</v>
      </c>
      <c r="H19" s="86">
        <f>+'JULIO 26'!H19+'AGOSTO 26'!H19+'SEPTIEMBRE 26'!H19</f>
        <v>3031.33</v>
      </c>
      <c r="I19" s="86">
        <f>+'JULIO 26'!I19+'AGOSTO 26'!I19+'SEPTIEMBRE 26'!I19</f>
        <v>8221.86</v>
      </c>
      <c r="J19" s="86">
        <f>'JULIO 26'!J19+'AGOSTO 26'!J19+'SEPTIEMBRE 26'!J19</f>
        <v>6.58</v>
      </c>
      <c r="K19" s="86">
        <f>+'JULIO 26'!K19+'AGOSTO 26'!K19+'SEPTIEMBRE 26'!K19</f>
        <v>1140.3600000000001</v>
      </c>
      <c r="L19" s="86">
        <f>+'JULIO 26'!L19+'AGOSTO 26'!L19+'SEPTIEMBRE 26'!L19</f>
        <v>659.66000000000008</v>
      </c>
      <c r="M19" s="86">
        <f>+'JULIO 26'!M19+'AGOSTO 26'!M19+'SEPTIEMBRE 26'!M19</f>
        <v>0</v>
      </c>
      <c r="N19" s="86">
        <f>+'JULIO 26'!N19+'AGOSTO 26'!N19+'SEPTIEMBRE 26'!N19</f>
        <v>0</v>
      </c>
      <c r="O19" s="87">
        <f t="shared" si="0"/>
        <v>681479.58</v>
      </c>
    </row>
    <row r="20" spans="1:15" ht="17.100000000000001" customHeight="1" x14ac:dyDescent="0.3">
      <c r="A20" s="1" t="s">
        <v>36</v>
      </c>
      <c r="B20" s="3" t="s">
        <v>37</v>
      </c>
      <c r="C20" s="86">
        <f>+'JULIO 26'!C20+'AGOSTO 26'!C20+'SEPTIEMBRE 26'!C20</f>
        <v>3062845.69</v>
      </c>
      <c r="D20" s="86">
        <f>+'JULIO 26'!D20+'AGOSTO 26'!D20+'SEPTIEMBRE 26'!D20</f>
        <v>283740.06</v>
      </c>
      <c r="E20" s="86">
        <f>+'JULIO 26'!E20+'AGOSTO 26'!E20+'SEPTIEMBRE 26'!E20</f>
        <v>35012.22</v>
      </c>
      <c r="F20" s="86">
        <f>+'JULIO 26'!F20+'AGOSTO 26'!F20+'SEPTIEMBRE 26'!F20</f>
        <v>152612.71</v>
      </c>
      <c r="G20" s="86">
        <f>+'JULIO 26'!G20+'AGOSTO 26'!G20+'SEPTIEMBRE 26'!G20</f>
        <v>93689.58</v>
      </c>
      <c r="H20" s="86">
        <f>+'JULIO 26'!H20+'AGOSTO 26'!H20+'SEPTIEMBRE 26'!H20</f>
        <v>27485.21</v>
      </c>
      <c r="I20" s="86">
        <f>+'JULIO 26'!I20+'AGOSTO 26'!I20+'SEPTIEMBRE 26'!I20</f>
        <v>82396.959999999992</v>
      </c>
      <c r="J20" s="86">
        <f>'JULIO 26'!J20+'AGOSTO 26'!J20+'SEPTIEMBRE 26'!J20</f>
        <v>69.89</v>
      </c>
      <c r="K20" s="86">
        <f>+'JULIO 26'!K20+'AGOSTO 26'!K20+'SEPTIEMBRE 26'!K20</f>
        <v>4062.09</v>
      </c>
      <c r="L20" s="86">
        <f>+'JULIO 26'!L20+'AGOSTO 26'!L20+'SEPTIEMBRE 26'!L20</f>
        <v>8355.31</v>
      </c>
      <c r="M20" s="86">
        <f>+'JULIO 26'!M20+'AGOSTO 26'!M20+'SEPTIEMBRE 26'!M20</f>
        <v>0</v>
      </c>
      <c r="N20" s="86">
        <f>+'JULIO 26'!N20+'AGOSTO 26'!N20+'SEPTIEMBRE 26'!N20</f>
        <v>0</v>
      </c>
      <c r="O20" s="87">
        <f t="shared" si="0"/>
        <v>3750269.72</v>
      </c>
    </row>
    <row r="21" spans="1:15" ht="17.100000000000001" customHeight="1" x14ac:dyDescent="0.3">
      <c r="A21" s="1" t="s">
        <v>38</v>
      </c>
      <c r="B21" s="3" t="s">
        <v>39</v>
      </c>
      <c r="C21" s="86">
        <f>+'JULIO 26'!C21+'AGOSTO 26'!C21+'SEPTIEMBRE 26'!C21</f>
        <v>1465099.58</v>
      </c>
      <c r="D21" s="86">
        <f>+'JULIO 26'!D21+'AGOSTO 26'!D21+'SEPTIEMBRE 26'!D21</f>
        <v>643806.71</v>
      </c>
      <c r="E21" s="86">
        <f>+'JULIO 26'!E21+'AGOSTO 26'!E21+'SEPTIEMBRE 26'!E21</f>
        <v>17954.34</v>
      </c>
      <c r="F21" s="86">
        <f>+'JULIO 26'!F21+'AGOSTO 26'!F21+'SEPTIEMBRE 26'!F21</f>
        <v>72367.97</v>
      </c>
      <c r="G21" s="86">
        <f>+'JULIO 26'!G21+'AGOSTO 26'!G21+'SEPTIEMBRE 26'!G21</f>
        <v>24206.73</v>
      </c>
      <c r="H21" s="86">
        <f>+'JULIO 26'!H21+'AGOSTO 26'!H21+'SEPTIEMBRE 26'!H21</f>
        <v>10991.79</v>
      </c>
      <c r="I21" s="86">
        <f>+'JULIO 26'!I21+'AGOSTO 26'!I21+'SEPTIEMBRE 26'!I21</f>
        <v>25002</v>
      </c>
      <c r="J21" s="86">
        <f>'JULIO 26'!J21+'AGOSTO 26'!J21+'SEPTIEMBRE 26'!J21</f>
        <v>21.86</v>
      </c>
      <c r="K21" s="86">
        <f>+'JULIO 26'!K21+'AGOSTO 26'!K21+'SEPTIEMBRE 26'!K21</f>
        <v>3210.1</v>
      </c>
      <c r="L21" s="86">
        <f>+'JULIO 26'!L21+'AGOSTO 26'!L21+'SEPTIEMBRE 26'!L21</f>
        <v>2744.17</v>
      </c>
      <c r="M21" s="86">
        <f>+'JULIO 26'!M21+'AGOSTO 26'!M21+'SEPTIEMBRE 26'!M21</f>
        <v>27437</v>
      </c>
      <c r="N21" s="86">
        <f>+'JULIO 26'!N21+'AGOSTO 26'!N21+'SEPTIEMBRE 26'!N21</f>
        <v>0</v>
      </c>
      <c r="O21" s="87">
        <f t="shared" si="0"/>
        <v>2292842.25</v>
      </c>
    </row>
    <row r="22" spans="1:15" ht="17.100000000000001" customHeight="1" x14ac:dyDescent="0.3">
      <c r="A22" s="1" t="s">
        <v>40</v>
      </c>
      <c r="B22" s="3" t="s">
        <v>41</v>
      </c>
      <c r="C22" s="86">
        <f>+'JULIO 26'!C22+'AGOSTO 26'!C22+'SEPTIEMBRE 26'!C22</f>
        <v>10888585.85</v>
      </c>
      <c r="D22" s="86">
        <f>+'JULIO 26'!D22+'AGOSTO 26'!D22+'SEPTIEMBRE 26'!D22</f>
        <v>3271917.92</v>
      </c>
      <c r="E22" s="86">
        <f>+'JULIO 26'!E22+'AGOSTO 26'!E22+'SEPTIEMBRE 26'!E22</f>
        <v>121984.89</v>
      </c>
      <c r="F22" s="86">
        <f>+'JULIO 26'!F22+'AGOSTO 26'!F22+'SEPTIEMBRE 26'!F22</f>
        <v>519659.64</v>
      </c>
      <c r="G22" s="86">
        <f>+'JULIO 26'!G22+'AGOSTO 26'!G22+'SEPTIEMBRE 26'!G22</f>
        <v>220743.93</v>
      </c>
      <c r="H22" s="86">
        <f>+'JULIO 26'!H22+'AGOSTO 26'!H22+'SEPTIEMBRE 26'!H22</f>
        <v>90280.36</v>
      </c>
      <c r="I22" s="86">
        <f>+'JULIO 26'!I22+'AGOSTO 26'!I22+'SEPTIEMBRE 26'!I22</f>
        <v>230144.4</v>
      </c>
      <c r="J22" s="86">
        <f>'JULIO 26'!J22+'AGOSTO 26'!J22+'SEPTIEMBRE 26'!J22</f>
        <v>192.31</v>
      </c>
      <c r="K22" s="86">
        <f>+'JULIO 26'!K22+'AGOSTO 26'!K22+'SEPTIEMBRE 26'!K22</f>
        <v>22002.48</v>
      </c>
      <c r="L22" s="86">
        <f>+'JULIO 26'!L22+'AGOSTO 26'!L22+'SEPTIEMBRE 26'!L22</f>
        <v>25218.760000000002</v>
      </c>
      <c r="M22" s="86">
        <f>+'JULIO 26'!M22+'AGOSTO 26'!M22+'SEPTIEMBRE 26'!M22</f>
        <v>0</v>
      </c>
      <c r="N22" s="86">
        <f>+'JULIO 26'!N22+'AGOSTO 26'!N22+'SEPTIEMBRE 26'!N22</f>
        <v>0</v>
      </c>
      <c r="O22" s="87">
        <f t="shared" si="0"/>
        <v>15390730.540000001</v>
      </c>
    </row>
    <row r="23" spans="1:15" ht="17.100000000000001" customHeight="1" x14ac:dyDescent="0.3">
      <c r="A23" s="1" t="s">
        <v>42</v>
      </c>
      <c r="B23" s="3" t="s">
        <v>43</v>
      </c>
      <c r="C23" s="86">
        <f>+'JULIO 26'!C23+'AGOSTO 26'!C23+'SEPTIEMBRE 26'!C23</f>
        <v>1319969.07</v>
      </c>
      <c r="D23" s="86">
        <f>+'JULIO 26'!D23+'AGOSTO 26'!D23+'SEPTIEMBRE 26'!D23</f>
        <v>811044.57000000007</v>
      </c>
      <c r="E23" s="86">
        <f>+'JULIO 26'!E23+'AGOSTO 26'!E23+'SEPTIEMBRE 26'!E23</f>
        <v>16884.03</v>
      </c>
      <c r="F23" s="86">
        <f>+'JULIO 26'!F23+'AGOSTO 26'!F23+'SEPTIEMBRE 26'!F23</f>
        <v>67211.14</v>
      </c>
      <c r="G23" s="86">
        <f>+'JULIO 26'!G23+'AGOSTO 26'!G23+'SEPTIEMBRE 26'!G23</f>
        <v>44821.26</v>
      </c>
      <c r="H23" s="86">
        <f>+'JULIO 26'!H23+'AGOSTO 26'!H23+'SEPTIEMBRE 26'!H23</f>
        <v>10284.280000000001</v>
      </c>
      <c r="I23" s="86">
        <f>+'JULIO 26'!I23+'AGOSTO 26'!I23+'SEPTIEMBRE 26'!I23</f>
        <v>32213.55</v>
      </c>
      <c r="J23" s="86">
        <f>'JULIO 26'!J23+'AGOSTO 26'!J23+'SEPTIEMBRE 26'!J23</f>
        <v>26.119999999999997</v>
      </c>
      <c r="K23" s="86">
        <f>+'JULIO 26'!K23+'AGOSTO 26'!K23+'SEPTIEMBRE 26'!K23</f>
        <v>2717.87</v>
      </c>
      <c r="L23" s="86">
        <f>+'JULIO 26'!L23+'AGOSTO 26'!L23+'SEPTIEMBRE 26'!L23</f>
        <v>2667.46</v>
      </c>
      <c r="M23" s="86">
        <f>+'JULIO 26'!M23+'AGOSTO 26'!M23+'SEPTIEMBRE 26'!M23</f>
        <v>0</v>
      </c>
      <c r="N23" s="86">
        <f>+'JULIO 26'!N23+'AGOSTO 26'!N23+'SEPTIEMBRE 26'!N23</f>
        <v>0</v>
      </c>
      <c r="O23" s="87">
        <f t="shared" si="0"/>
        <v>2307839.3499999996</v>
      </c>
    </row>
    <row r="24" spans="1:15" ht="17.100000000000001" customHeight="1" x14ac:dyDescent="0.3">
      <c r="A24" s="1" t="s">
        <v>44</v>
      </c>
      <c r="B24" s="3" t="s">
        <v>45</v>
      </c>
      <c r="C24" s="86">
        <f>+'JULIO 26'!C24+'AGOSTO 26'!C24+'SEPTIEMBRE 26'!C24</f>
        <v>2052399.98</v>
      </c>
      <c r="D24" s="86">
        <f>+'JULIO 26'!D24+'AGOSTO 26'!D24+'SEPTIEMBRE 26'!D24</f>
        <v>729704.71</v>
      </c>
      <c r="E24" s="86">
        <f>+'JULIO 26'!E24+'AGOSTO 26'!E24+'SEPTIEMBRE 26'!E24</f>
        <v>24983.42</v>
      </c>
      <c r="F24" s="86">
        <f>+'JULIO 26'!F24+'AGOSTO 26'!F24+'SEPTIEMBRE 26'!F24</f>
        <v>102891.37</v>
      </c>
      <c r="G24" s="86">
        <f>+'JULIO 26'!G24+'AGOSTO 26'!G24+'SEPTIEMBRE 26'!G24</f>
        <v>82537.31</v>
      </c>
      <c r="H24" s="86">
        <f>+'JULIO 26'!H24+'AGOSTO 26'!H24+'SEPTIEMBRE 26'!H24</f>
        <v>16656.63</v>
      </c>
      <c r="I24" s="86">
        <f>+'JULIO 26'!I24+'AGOSTO 26'!I24+'SEPTIEMBRE 26'!I24</f>
        <v>56421.25</v>
      </c>
      <c r="J24" s="86">
        <f>'JULIO 26'!J24+'AGOSTO 26'!J24+'SEPTIEMBRE 26'!J24</f>
        <v>47.730000000000004</v>
      </c>
      <c r="K24" s="86">
        <f>+'JULIO 26'!K24+'AGOSTO 26'!K24+'SEPTIEMBRE 26'!K24</f>
        <v>3743.52</v>
      </c>
      <c r="L24" s="86">
        <f>+'JULIO 26'!L24+'AGOSTO 26'!L24+'SEPTIEMBRE 26'!L24</f>
        <v>4561.58</v>
      </c>
      <c r="M24" s="86">
        <f>+'JULIO 26'!M24+'AGOSTO 26'!M24+'SEPTIEMBRE 26'!M24</f>
        <v>0</v>
      </c>
      <c r="N24" s="86">
        <f>+'JULIO 26'!N24+'AGOSTO 26'!N24+'SEPTIEMBRE 26'!N24</f>
        <v>0</v>
      </c>
      <c r="O24" s="87">
        <f t="shared" si="0"/>
        <v>3073947.5</v>
      </c>
    </row>
    <row r="25" spans="1:15" ht="17.100000000000001" customHeight="1" x14ac:dyDescent="0.3">
      <c r="A25" s="1" t="s">
        <v>46</v>
      </c>
      <c r="B25" s="3" t="s">
        <v>47</v>
      </c>
      <c r="C25" s="86">
        <f>+'JULIO 26'!C25+'AGOSTO 26'!C25+'SEPTIEMBRE 26'!C25</f>
        <v>975383.25</v>
      </c>
      <c r="D25" s="86">
        <f>+'JULIO 26'!D25+'AGOSTO 26'!D25+'SEPTIEMBRE 26'!D25</f>
        <v>340137.76</v>
      </c>
      <c r="E25" s="86">
        <f>+'JULIO 26'!E25+'AGOSTO 26'!E25+'SEPTIEMBRE 26'!E25</f>
        <v>12556.869999999999</v>
      </c>
      <c r="F25" s="86">
        <f>+'JULIO 26'!F25+'AGOSTO 26'!F25+'SEPTIEMBRE 26'!F25</f>
        <v>49672.35</v>
      </c>
      <c r="G25" s="86">
        <f>+'JULIO 26'!G25+'AGOSTO 26'!G25+'SEPTIEMBRE 26'!G25</f>
        <v>29636.75</v>
      </c>
      <c r="H25" s="86">
        <f>+'JULIO 26'!H25+'AGOSTO 26'!H25+'SEPTIEMBRE 26'!H25</f>
        <v>7481.87</v>
      </c>
      <c r="I25" s="86">
        <f>+'JULIO 26'!I25+'AGOSTO 26'!I25+'SEPTIEMBRE 26'!I25</f>
        <v>22268.25</v>
      </c>
      <c r="J25" s="86">
        <f>'JULIO 26'!J25+'AGOSTO 26'!J25+'SEPTIEMBRE 26'!J25</f>
        <v>19</v>
      </c>
      <c r="K25" s="86">
        <f>+'JULIO 26'!K25+'AGOSTO 26'!K25+'SEPTIEMBRE 26'!K25</f>
        <v>2064.2600000000002</v>
      </c>
      <c r="L25" s="86">
        <f>+'JULIO 26'!L25+'AGOSTO 26'!L25+'SEPTIEMBRE 26'!L25</f>
        <v>1901.37</v>
      </c>
      <c r="M25" s="86">
        <f>+'JULIO 26'!M25+'AGOSTO 26'!M25+'SEPTIEMBRE 26'!M25</f>
        <v>17754</v>
      </c>
      <c r="N25" s="86">
        <f>+'JULIO 26'!N25+'AGOSTO 26'!N25+'SEPTIEMBRE 26'!N25</f>
        <v>0</v>
      </c>
      <c r="O25" s="87">
        <f t="shared" si="0"/>
        <v>1458875.7300000004</v>
      </c>
    </row>
    <row r="26" spans="1:15" ht="17.100000000000001" customHeight="1" x14ac:dyDescent="0.3">
      <c r="A26" s="1" t="s">
        <v>48</v>
      </c>
      <c r="B26" s="3" t="s">
        <v>49</v>
      </c>
      <c r="C26" s="86">
        <f>+'JULIO 26'!C26+'AGOSTO 26'!C26+'SEPTIEMBRE 26'!C26</f>
        <v>371878.57</v>
      </c>
      <c r="D26" s="86">
        <f>+'JULIO 26'!D26+'AGOSTO 26'!D26+'SEPTIEMBRE 26'!D26</f>
        <v>183541.87</v>
      </c>
      <c r="E26" s="86">
        <f>+'JULIO 26'!E26+'AGOSTO 26'!E26+'SEPTIEMBRE 26'!E26</f>
        <v>5557.78</v>
      </c>
      <c r="F26" s="86">
        <f>+'JULIO 26'!F26+'AGOSTO 26'!F26+'SEPTIEMBRE 26'!F26</f>
        <v>19877.38</v>
      </c>
      <c r="G26" s="86">
        <f>+'JULIO 26'!G26+'AGOSTO 26'!G26+'SEPTIEMBRE 26'!G26</f>
        <v>6079.6900000000005</v>
      </c>
      <c r="H26" s="86">
        <f>+'JULIO 26'!H26+'AGOSTO 26'!H26+'SEPTIEMBRE 26'!H26</f>
        <v>2474.6999999999998</v>
      </c>
      <c r="I26" s="86">
        <f>+'JULIO 26'!I26+'AGOSTO 26'!I26+'SEPTIEMBRE 26'!I26</f>
        <v>5132.57</v>
      </c>
      <c r="J26" s="86">
        <f>'JULIO 26'!J26+'AGOSTO 26'!J26+'SEPTIEMBRE 26'!J26</f>
        <v>3.6100000000000003</v>
      </c>
      <c r="K26" s="86">
        <f>+'JULIO 26'!K26+'AGOSTO 26'!K26+'SEPTIEMBRE 26'!K26</f>
        <v>1148.6500000000001</v>
      </c>
      <c r="L26" s="86">
        <f>+'JULIO 26'!L26+'AGOSTO 26'!L26+'SEPTIEMBRE 26'!L26</f>
        <v>485.89</v>
      </c>
      <c r="M26" s="86">
        <f>+'JULIO 26'!M26+'AGOSTO 26'!M26+'SEPTIEMBRE 26'!M26</f>
        <v>0</v>
      </c>
      <c r="N26" s="86">
        <f>+'JULIO 26'!N26+'AGOSTO 26'!N26+'SEPTIEMBRE 26'!N26</f>
        <v>0</v>
      </c>
      <c r="O26" s="87">
        <f t="shared" si="0"/>
        <v>596180.70999999985</v>
      </c>
    </row>
    <row r="27" spans="1:15" ht="17.100000000000001" customHeight="1" x14ac:dyDescent="0.3">
      <c r="A27" s="1" t="s">
        <v>50</v>
      </c>
      <c r="B27" s="3" t="s">
        <v>51</v>
      </c>
      <c r="C27" s="86">
        <f>+'JULIO 26'!C27+'AGOSTO 26'!C27+'SEPTIEMBRE 26'!C27</f>
        <v>758840.98</v>
      </c>
      <c r="D27" s="86">
        <f>+'JULIO 26'!D27+'AGOSTO 26'!D27+'SEPTIEMBRE 26'!D27</f>
        <v>142886.6</v>
      </c>
      <c r="E27" s="86">
        <f>+'JULIO 26'!E27+'AGOSTO 26'!E27+'SEPTIEMBRE 26'!E27</f>
        <v>10161.630000000001</v>
      </c>
      <c r="F27" s="86">
        <f>+'JULIO 26'!F27+'AGOSTO 26'!F27+'SEPTIEMBRE 26'!F27</f>
        <v>38929.31</v>
      </c>
      <c r="G27" s="86">
        <f>+'JULIO 26'!G27+'AGOSTO 26'!G27+'SEPTIEMBRE 26'!G27</f>
        <v>22384.59</v>
      </c>
      <c r="H27" s="86">
        <f>+'JULIO 26'!H27+'AGOSTO 26'!H27+'SEPTIEMBRE 26'!H27</f>
        <v>5463.47</v>
      </c>
      <c r="I27" s="86">
        <f>+'JULIO 26'!I27+'AGOSTO 26'!I27+'SEPTIEMBRE 26'!I27</f>
        <v>15990.35</v>
      </c>
      <c r="J27" s="86">
        <f>'JULIO 26'!J27+'AGOSTO 26'!J27+'SEPTIEMBRE 26'!J27</f>
        <v>13.02</v>
      </c>
      <c r="K27" s="86">
        <f>+'JULIO 26'!K27+'AGOSTO 26'!K27+'SEPTIEMBRE 26'!K27</f>
        <v>1833.25</v>
      </c>
      <c r="L27" s="86">
        <f>+'JULIO 26'!L27+'AGOSTO 26'!L27+'SEPTIEMBRE 26'!L27</f>
        <v>1266.3400000000001</v>
      </c>
      <c r="M27" s="86">
        <f>+'JULIO 26'!M27+'AGOSTO 26'!M27+'SEPTIEMBRE 26'!M27</f>
        <v>0</v>
      </c>
      <c r="N27" s="86">
        <f>+'JULIO 26'!N27+'AGOSTO 26'!N27+'SEPTIEMBRE 26'!N27</f>
        <v>0</v>
      </c>
      <c r="O27" s="87">
        <f t="shared" si="0"/>
        <v>997769.53999999992</v>
      </c>
    </row>
    <row r="28" spans="1:15" ht="17.100000000000001" customHeight="1" x14ac:dyDescent="0.3">
      <c r="A28" s="1" t="s">
        <v>52</v>
      </c>
      <c r="B28" s="3" t="s">
        <v>53</v>
      </c>
      <c r="C28" s="86">
        <f>+'JULIO 26'!C28+'AGOSTO 26'!C28+'SEPTIEMBRE 26'!C28</f>
        <v>1200686.99</v>
      </c>
      <c r="D28" s="86">
        <f>+'JULIO 26'!D28+'AGOSTO 26'!D28+'SEPTIEMBRE 26'!D28</f>
        <v>716280.55</v>
      </c>
      <c r="E28" s="86">
        <f>+'JULIO 26'!E28+'AGOSTO 26'!E28+'SEPTIEMBRE 26'!E28</f>
        <v>14631.42</v>
      </c>
      <c r="F28" s="86">
        <f>+'JULIO 26'!F28+'AGOSTO 26'!F28+'SEPTIEMBRE 26'!F28</f>
        <v>60249.69</v>
      </c>
      <c r="G28" s="86">
        <f>+'JULIO 26'!G28+'AGOSTO 26'!G28+'SEPTIEMBRE 26'!G28</f>
        <v>39850.17</v>
      </c>
      <c r="H28" s="86">
        <f>+'JULIO 26'!H28+'AGOSTO 26'!H28+'SEPTIEMBRE 26'!H28</f>
        <v>9735.61</v>
      </c>
      <c r="I28" s="86">
        <f>+'JULIO 26'!I28+'AGOSTO 26'!I28+'SEPTIEMBRE 26'!I28</f>
        <v>30519.42</v>
      </c>
      <c r="J28" s="86">
        <f>'JULIO 26'!J28+'AGOSTO 26'!J28+'SEPTIEMBRE 26'!J28</f>
        <v>25.59</v>
      </c>
      <c r="K28" s="86">
        <f>+'JULIO 26'!K28+'AGOSTO 26'!K28+'SEPTIEMBRE 26'!K28</f>
        <v>2154.09</v>
      </c>
      <c r="L28" s="86">
        <f>+'JULIO 26'!L28+'AGOSTO 26'!L28+'SEPTIEMBRE 26'!L28</f>
        <v>2664.27</v>
      </c>
      <c r="M28" s="86">
        <f>+'JULIO 26'!M28+'AGOSTO 26'!M28+'SEPTIEMBRE 26'!M28</f>
        <v>162646</v>
      </c>
      <c r="N28" s="86">
        <f>+'JULIO 26'!N28+'AGOSTO 26'!N28+'SEPTIEMBRE 26'!N28</f>
        <v>0</v>
      </c>
      <c r="O28" s="87">
        <f t="shared" si="0"/>
        <v>2239443.7999999998</v>
      </c>
    </row>
    <row r="29" spans="1:15" ht="17.100000000000001" customHeight="1" x14ac:dyDescent="0.3">
      <c r="A29" s="1" t="s">
        <v>54</v>
      </c>
      <c r="B29" s="3" t="s">
        <v>55</v>
      </c>
      <c r="C29" s="86">
        <f>+'JULIO 26'!C29+'AGOSTO 26'!C29+'SEPTIEMBRE 26'!C29</f>
        <v>3802431.8899999997</v>
      </c>
      <c r="D29" s="86">
        <f>+'JULIO 26'!D29+'AGOSTO 26'!D29+'SEPTIEMBRE 26'!D29</f>
        <v>2141774.6800000002</v>
      </c>
      <c r="E29" s="86">
        <f>+'JULIO 26'!E29+'AGOSTO 26'!E29+'SEPTIEMBRE 26'!E29</f>
        <v>45101.1</v>
      </c>
      <c r="F29" s="86">
        <f>+'JULIO 26'!F29+'AGOSTO 26'!F29+'SEPTIEMBRE 26'!F29</f>
        <v>189901.09</v>
      </c>
      <c r="G29" s="86">
        <f>+'JULIO 26'!G29+'AGOSTO 26'!G29+'SEPTIEMBRE 26'!G29</f>
        <v>115637.89</v>
      </c>
      <c r="H29" s="86">
        <f>+'JULIO 26'!H29+'AGOSTO 26'!H29+'SEPTIEMBRE 26'!H29</f>
        <v>32399.73</v>
      </c>
      <c r="I29" s="86">
        <f>+'JULIO 26'!I29+'AGOSTO 26'!I29+'SEPTIEMBRE 26'!I29</f>
        <v>98735.25</v>
      </c>
      <c r="J29" s="86">
        <f>'JULIO 26'!J29+'AGOSTO 26'!J29+'SEPTIEMBRE 26'!J29</f>
        <v>83.02</v>
      </c>
      <c r="K29" s="86">
        <f>+'JULIO 26'!K29+'AGOSTO 26'!K29+'SEPTIEMBRE 26'!K29</f>
        <v>6569.76</v>
      </c>
      <c r="L29" s="86">
        <f>+'JULIO 26'!L29+'AGOSTO 26'!L29+'SEPTIEMBRE 26'!L29</f>
        <v>9342.06</v>
      </c>
      <c r="M29" s="86">
        <f>+'JULIO 26'!M29+'AGOSTO 26'!M29+'SEPTIEMBRE 26'!M29</f>
        <v>0</v>
      </c>
      <c r="N29" s="86">
        <f>+'JULIO 26'!N29+'AGOSTO 26'!N29+'SEPTIEMBRE 26'!N29</f>
        <v>0</v>
      </c>
      <c r="O29" s="87">
        <f t="shared" si="0"/>
        <v>6441976.4699999988</v>
      </c>
    </row>
    <row r="30" spans="1:15" ht="17.100000000000001" customHeight="1" x14ac:dyDescent="0.3">
      <c r="A30" s="1" t="s">
        <v>56</v>
      </c>
      <c r="B30" s="3" t="s">
        <v>57</v>
      </c>
      <c r="C30" s="86">
        <f>+'JULIO 26'!C30+'AGOSTO 26'!C30+'SEPTIEMBRE 26'!C30</f>
        <v>431062.52</v>
      </c>
      <c r="D30" s="86">
        <f>+'JULIO 26'!D30+'AGOSTO 26'!D30+'SEPTIEMBRE 26'!D30</f>
        <v>171454.01</v>
      </c>
      <c r="E30" s="86">
        <f>+'JULIO 26'!E30+'AGOSTO 26'!E30+'SEPTIEMBRE 26'!E30</f>
        <v>5541.13</v>
      </c>
      <c r="F30" s="86">
        <f>+'JULIO 26'!F30+'AGOSTO 26'!F30+'SEPTIEMBRE 26'!F30</f>
        <v>21636.77</v>
      </c>
      <c r="G30" s="86">
        <f>+'JULIO 26'!G30+'AGOSTO 26'!G30+'SEPTIEMBRE 26'!G30</f>
        <v>6443.92</v>
      </c>
      <c r="H30" s="86">
        <f>+'JULIO 26'!H30+'AGOSTO 26'!H30+'SEPTIEMBRE 26'!H30</f>
        <v>3125.94</v>
      </c>
      <c r="I30" s="86">
        <f>+'JULIO 26'!I30+'AGOSTO 26'!I30+'SEPTIEMBRE 26'!I30</f>
        <v>6671.96</v>
      </c>
      <c r="J30" s="86">
        <f>'JULIO 26'!J30+'AGOSTO 26'!J30+'SEPTIEMBRE 26'!J30</f>
        <v>6.1</v>
      </c>
      <c r="K30" s="86">
        <f>+'JULIO 26'!K30+'AGOSTO 26'!K30+'SEPTIEMBRE 26'!K30</f>
        <v>1055.81</v>
      </c>
      <c r="L30" s="86">
        <f>+'JULIO 26'!L30+'AGOSTO 26'!L30+'SEPTIEMBRE 26'!L30</f>
        <v>737.9</v>
      </c>
      <c r="M30" s="86">
        <f>+'JULIO 26'!M30+'AGOSTO 26'!M30+'SEPTIEMBRE 26'!M30</f>
        <v>16592</v>
      </c>
      <c r="N30" s="86">
        <f>+'JULIO 26'!N30+'AGOSTO 26'!N30+'SEPTIEMBRE 26'!N30</f>
        <v>0</v>
      </c>
      <c r="O30" s="87">
        <f t="shared" si="0"/>
        <v>664328.06000000006</v>
      </c>
    </row>
    <row r="31" spans="1:15" ht="17.100000000000001" customHeight="1" x14ac:dyDescent="0.3">
      <c r="A31" s="1" t="s">
        <v>58</v>
      </c>
      <c r="B31" s="3" t="s">
        <v>59</v>
      </c>
      <c r="C31" s="86">
        <f>+'JULIO 26'!C31+'AGOSTO 26'!C31+'SEPTIEMBRE 26'!C31</f>
        <v>5413853.7800000003</v>
      </c>
      <c r="D31" s="86">
        <f>+'JULIO 26'!D31+'AGOSTO 26'!D31+'SEPTIEMBRE 26'!D31</f>
        <v>2246969.34</v>
      </c>
      <c r="E31" s="86">
        <f>+'JULIO 26'!E31+'AGOSTO 26'!E31+'SEPTIEMBRE 26'!E31</f>
        <v>57089.65</v>
      </c>
      <c r="F31" s="86">
        <f>+'JULIO 26'!F31+'AGOSTO 26'!F31+'SEPTIEMBRE 26'!F31</f>
        <v>262660.59999999998</v>
      </c>
      <c r="G31" s="86">
        <f>+'JULIO 26'!G31+'AGOSTO 26'!G31+'SEPTIEMBRE 26'!G31</f>
        <v>217351.94</v>
      </c>
      <c r="H31" s="86">
        <f>+'JULIO 26'!H31+'AGOSTO 26'!H31+'SEPTIEMBRE 26'!H31</f>
        <v>50121.38</v>
      </c>
      <c r="I31" s="86">
        <f>+'JULIO 26'!I31+'AGOSTO 26'!I31+'SEPTIEMBRE 26'!I31</f>
        <v>174810.05</v>
      </c>
      <c r="J31" s="86">
        <f>'JULIO 26'!J31+'AGOSTO 26'!J31+'SEPTIEMBRE 26'!J31</f>
        <v>146.93</v>
      </c>
      <c r="K31" s="86">
        <f>+'JULIO 26'!K31+'AGOSTO 26'!K31+'SEPTIEMBRE 26'!K31</f>
        <v>5444.92</v>
      </c>
      <c r="L31" s="86">
        <f>+'JULIO 26'!L31+'AGOSTO 26'!L31+'SEPTIEMBRE 26'!L31</f>
        <v>15796.630000000001</v>
      </c>
      <c r="M31" s="86">
        <f>+'JULIO 26'!M31+'AGOSTO 26'!M31+'SEPTIEMBRE 26'!M31</f>
        <v>0</v>
      </c>
      <c r="N31" s="86">
        <f>+'JULIO 26'!N31+'AGOSTO 26'!N31+'SEPTIEMBRE 26'!N31</f>
        <v>0</v>
      </c>
      <c r="O31" s="87">
        <f t="shared" si="0"/>
        <v>8444245.2200000007</v>
      </c>
    </row>
    <row r="32" spans="1:15" ht="17.100000000000001" customHeight="1" x14ac:dyDescent="0.3">
      <c r="A32" s="1" t="s">
        <v>60</v>
      </c>
      <c r="B32" s="3" t="s">
        <v>61</v>
      </c>
      <c r="C32" s="86">
        <f>+'JULIO 26'!C32+'AGOSTO 26'!C32+'SEPTIEMBRE 26'!C32</f>
        <v>1466327.48</v>
      </c>
      <c r="D32" s="86">
        <f>+'JULIO 26'!D32+'AGOSTO 26'!D32+'SEPTIEMBRE 26'!D32</f>
        <v>777553.26</v>
      </c>
      <c r="E32" s="86">
        <f>+'JULIO 26'!E32+'AGOSTO 26'!E32+'SEPTIEMBRE 26'!E32</f>
        <v>17004.419999999998</v>
      </c>
      <c r="F32" s="86">
        <f>+'JULIO 26'!F32+'AGOSTO 26'!F32+'SEPTIEMBRE 26'!F32</f>
        <v>69374.09</v>
      </c>
      <c r="G32" s="86">
        <f>+'JULIO 26'!G32+'AGOSTO 26'!G32+'SEPTIEMBRE 26'!G32</f>
        <v>30025.52</v>
      </c>
      <c r="H32" s="86">
        <f>+'JULIO 26'!H32+'AGOSTO 26'!H32+'SEPTIEMBRE 26'!H32</f>
        <v>9629.4</v>
      </c>
      <c r="I32" s="86">
        <f>+'JULIO 26'!I32+'AGOSTO 26'!I32+'SEPTIEMBRE 26'!I32</f>
        <v>23057.5</v>
      </c>
      <c r="J32" s="86">
        <f>'JULIO 26'!J32+'AGOSTO 26'!J32+'SEPTIEMBRE 26'!J32</f>
        <v>19.240000000000002</v>
      </c>
      <c r="K32" s="86">
        <f>+'JULIO 26'!K32+'AGOSTO 26'!K32+'SEPTIEMBRE 26'!K32</f>
        <v>2922</v>
      </c>
      <c r="L32" s="86">
        <f>+'JULIO 26'!L32+'AGOSTO 26'!L32+'SEPTIEMBRE 26'!L32</f>
        <v>2023.85</v>
      </c>
      <c r="M32" s="86">
        <f>+'JULIO 26'!M32+'AGOSTO 26'!M32+'SEPTIEMBRE 26'!M32</f>
        <v>0</v>
      </c>
      <c r="N32" s="86">
        <f>+'JULIO 26'!N32+'AGOSTO 26'!N32+'SEPTIEMBRE 26'!N32</f>
        <v>0</v>
      </c>
      <c r="O32" s="87">
        <f t="shared" si="0"/>
        <v>2397936.7600000002</v>
      </c>
    </row>
    <row r="33" spans="1:15" ht="17.100000000000001" customHeight="1" x14ac:dyDescent="0.3">
      <c r="A33" s="1" t="s">
        <v>62</v>
      </c>
      <c r="B33" s="3" t="s">
        <v>63</v>
      </c>
      <c r="C33" s="86">
        <f>+'JULIO 26'!C33+'AGOSTO 26'!C33+'SEPTIEMBRE 26'!C33</f>
        <v>3545863.35</v>
      </c>
      <c r="D33" s="86">
        <f>+'JULIO 26'!D33+'AGOSTO 26'!D33+'SEPTIEMBRE 26'!D33</f>
        <v>1084725.27</v>
      </c>
      <c r="E33" s="86">
        <f>+'JULIO 26'!E33+'AGOSTO 26'!E33+'SEPTIEMBRE 26'!E33</f>
        <v>34276.79</v>
      </c>
      <c r="F33" s="86">
        <f>+'JULIO 26'!F33+'AGOSTO 26'!F33+'SEPTIEMBRE 26'!F33</f>
        <v>162014.31</v>
      </c>
      <c r="G33" s="86">
        <f>+'JULIO 26'!G33+'AGOSTO 26'!G33+'SEPTIEMBRE 26'!G33</f>
        <v>91069.11</v>
      </c>
      <c r="H33" s="86">
        <f>+'JULIO 26'!H33+'AGOSTO 26'!H33+'SEPTIEMBRE 26'!H33</f>
        <v>30776.010000000002</v>
      </c>
      <c r="I33" s="86">
        <f>+'JULIO 26'!I33+'AGOSTO 26'!I33+'SEPTIEMBRE 26'!I33</f>
        <v>87683.9</v>
      </c>
      <c r="J33" s="86">
        <f>'JULIO 26'!J33+'AGOSTO 26'!J33+'SEPTIEMBRE 26'!J33</f>
        <v>73.55</v>
      </c>
      <c r="K33" s="86">
        <f>+'JULIO 26'!K33+'AGOSTO 26'!K33+'SEPTIEMBRE 26'!K33</f>
        <v>4095.13</v>
      </c>
      <c r="L33" s="86">
        <f>+'JULIO 26'!L33+'AGOSTO 26'!L33+'SEPTIEMBRE 26'!L33</f>
        <v>9211.42</v>
      </c>
      <c r="M33" s="86">
        <f>+'JULIO 26'!M33+'AGOSTO 26'!M33+'SEPTIEMBRE 26'!M33</f>
        <v>0</v>
      </c>
      <c r="N33" s="86">
        <f>+'JULIO 26'!N33+'AGOSTO 26'!N33+'SEPTIEMBRE 26'!N33</f>
        <v>0</v>
      </c>
      <c r="O33" s="87">
        <f t="shared" si="0"/>
        <v>5049788.84</v>
      </c>
    </row>
    <row r="34" spans="1:15" ht="17.100000000000001" customHeight="1" x14ac:dyDescent="0.3">
      <c r="A34" s="1" t="s">
        <v>64</v>
      </c>
      <c r="B34" s="3" t="s">
        <v>65</v>
      </c>
      <c r="C34" s="86">
        <f>+'JULIO 26'!C34+'AGOSTO 26'!C34+'SEPTIEMBRE 26'!C34</f>
        <v>2254553.6</v>
      </c>
      <c r="D34" s="86">
        <f>+'JULIO 26'!D34+'AGOSTO 26'!D34+'SEPTIEMBRE 26'!D34</f>
        <v>589206.34</v>
      </c>
      <c r="E34" s="86">
        <f>+'JULIO 26'!E34+'AGOSTO 26'!E34+'SEPTIEMBRE 26'!E34</f>
        <v>28094.48</v>
      </c>
      <c r="F34" s="86">
        <f>+'JULIO 26'!F34+'AGOSTO 26'!F34+'SEPTIEMBRE 26'!F34</f>
        <v>114004.13</v>
      </c>
      <c r="G34" s="86">
        <f>+'JULIO 26'!G34+'AGOSTO 26'!G34+'SEPTIEMBRE 26'!G34</f>
        <v>73061.58</v>
      </c>
      <c r="H34" s="86">
        <f>+'JULIO 26'!H34+'AGOSTO 26'!H34+'SEPTIEMBRE 26'!H34</f>
        <v>18070.580000000002</v>
      </c>
      <c r="I34" s="86">
        <f>+'JULIO 26'!I34+'AGOSTO 26'!I34+'SEPTIEMBRE 26'!I34</f>
        <v>56318.54</v>
      </c>
      <c r="J34" s="86">
        <f>'JULIO 26'!J34+'AGOSTO 26'!J34+'SEPTIEMBRE 26'!J34</f>
        <v>47.7</v>
      </c>
      <c r="K34" s="86">
        <f>+'JULIO 26'!K34+'AGOSTO 26'!K34+'SEPTIEMBRE 26'!K34</f>
        <v>4308.18</v>
      </c>
      <c r="L34" s="86">
        <f>+'JULIO 26'!L34+'AGOSTO 26'!L34+'SEPTIEMBRE 26'!L34</f>
        <v>4863.21</v>
      </c>
      <c r="M34" s="86">
        <f>+'JULIO 26'!M34+'AGOSTO 26'!M34+'SEPTIEMBRE 26'!M34</f>
        <v>0</v>
      </c>
      <c r="N34" s="86">
        <f>+'JULIO 26'!N34+'AGOSTO 26'!N34+'SEPTIEMBRE 26'!N34</f>
        <v>0</v>
      </c>
      <c r="O34" s="87">
        <f t="shared" si="0"/>
        <v>3142528.3400000003</v>
      </c>
    </row>
    <row r="35" spans="1:15" ht="17.100000000000001" customHeight="1" x14ac:dyDescent="0.3">
      <c r="A35" s="1" t="s">
        <v>66</v>
      </c>
      <c r="B35" s="3" t="s">
        <v>67</v>
      </c>
      <c r="C35" s="86">
        <f>+'JULIO 26'!C35+'AGOSTO 26'!C35+'SEPTIEMBRE 26'!C35</f>
        <v>699491.37</v>
      </c>
      <c r="D35" s="86">
        <f>+'JULIO 26'!D35+'AGOSTO 26'!D35+'SEPTIEMBRE 26'!D35</f>
        <v>455261.88</v>
      </c>
      <c r="E35" s="86">
        <f>+'JULIO 26'!E35+'AGOSTO 26'!E35+'SEPTIEMBRE 26'!E35</f>
        <v>9653.82</v>
      </c>
      <c r="F35" s="86">
        <f>+'JULIO 26'!F35+'AGOSTO 26'!F35+'SEPTIEMBRE 26'!F35</f>
        <v>36309.009999999995</v>
      </c>
      <c r="G35" s="86">
        <f>+'JULIO 26'!G35+'AGOSTO 26'!G35+'SEPTIEMBRE 26'!G35</f>
        <v>17960.689999999999</v>
      </c>
      <c r="H35" s="86">
        <f>+'JULIO 26'!H35+'AGOSTO 26'!H35+'SEPTIEMBRE 26'!H35</f>
        <v>4927.68</v>
      </c>
      <c r="I35" s="86">
        <f>+'JULIO 26'!I35+'AGOSTO 26'!I35+'SEPTIEMBRE 26'!I35</f>
        <v>13169.619999999999</v>
      </c>
      <c r="J35" s="86">
        <f>'JULIO 26'!J35+'AGOSTO 26'!J35+'SEPTIEMBRE 26'!J35</f>
        <v>10.14</v>
      </c>
      <c r="K35" s="86">
        <f>+'JULIO 26'!K35+'AGOSTO 26'!K35+'SEPTIEMBRE 26'!K35</f>
        <v>1779.1599999999999</v>
      </c>
      <c r="L35" s="86">
        <f>+'JULIO 26'!L35+'AGOSTO 26'!L35+'SEPTIEMBRE 26'!L35</f>
        <v>1097.17</v>
      </c>
      <c r="M35" s="86">
        <f>+'JULIO 26'!M35+'AGOSTO 26'!M35+'SEPTIEMBRE 26'!M35</f>
        <v>30058</v>
      </c>
      <c r="N35" s="86">
        <f>+'JULIO 26'!N35+'AGOSTO 26'!N35+'SEPTIEMBRE 26'!N35</f>
        <v>0</v>
      </c>
      <c r="O35" s="87">
        <f t="shared" si="0"/>
        <v>1269718.5399999998</v>
      </c>
    </row>
    <row r="36" spans="1:15" ht="30" customHeight="1" x14ac:dyDescent="0.3">
      <c r="A36" s="1" t="s">
        <v>68</v>
      </c>
      <c r="B36" s="3" t="s">
        <v>69</v>
      </c>
      <c r="C36" s="86">
        <f>+'JULIO 26'!C36+'AGOSTO 26'!C36+'SEPTIEMBRE 26'!C36</f>
        <v>5654036.8600000003</v>
      </c>
      <c r="D36" s="86">
        <f>+'JULIO 26'!D36+'AGOSTO 26'!D36+'SEPTIEMBRE 26'!D36</f>
        <v>2058442.9300000002</v>
      </c>
      <c r="E36" s="86">
        <f>+'JULIO 26'!E36+'AGOSTO 26'!E36+'SEPTIEMBRE 26'!E36</f>
        <v>66580.84</v>
      </c>
      <c r="F36" s="86">
        <f>+'JULIO 26'!F36+'AGOSTO 26'!F36+'SEPTIEMBRE 26'!F36</f>
        <v>282515.17</v>
      </c>
      <c r="G36" s="86">
        <f>+'JULIO 26'!G36+'AGOSTO 26'!G36+'SEPTIEMBRE 26'!G36</f>
        <v>187732.52</v>
      </c>
      <c r="H36" s="86">
        <f>+'JULIO 26'!H36+'AGOSTO 26'!H36+'SEPTIEMBRE 26'!H36</f>
        <v>48431.37</v>
      </c>
      <c r="I36" s="86">
        <f>+'JULIO 26'!I36+'AGOSTO 26'!I36+'SEPTIEMBRE 26'!I36</f>
        <v>153077.20000000001</v>
      </c>
      <c r="J36" s="86">
        <f>'JULIO 26'!J36+'AGOSTO 26'!J36+'SEPTIEMBRE 26'!J36</f>
        <v>128.1</v>
      </c>
      <c r="K36" s="86">
        <f>+'JULIO 26'!K36+'AGOSTO 26'!K36+'SEPTIEMBRE 26'!K36</f>
        <v>8762.92</v>
      </c>
      <c r="L36" s="86">
        <f>+'JULIO 26'!L36+'AGOSTO 26'!L36+'SEPTIEMBRE 26'!L36</f>
        <v>14068.89</v>
      </c>
      <c r="M36" s="86">
        <f>+'JULIO 26'!M36+'AGOSTO 26'!M36+'SEPTIEMBRE 26'!M36</f>
        <v>0</v>
      </c>
      <c r="N36" s="86">
        <f>+'JULIO 26'!N36+'AGOSTO 26'!N36+'SEPTIEMBRE 26'!N36</f>
        <v>0</v>
      </c>
      <c r="O36" s="87">
        <f t="shared" si="0"/>
        <v>8473776.8000000007</v>
      </c>
    </row>
    <row r="37" spans="1:15" ht="17.100000000000001" customHeight="1" x14ac:dyDescent="0.3">
      <c r="A37" s="1" t="s">
        <v>70</v>
      </c>
      <c r="B37" s="3" t="s">
        <v>71</v>
      </c>
      <c r="C37" s="86">
        <f>+'JULIO 26'!C37+'AGOSTO 26'!C37+'SEPTIEMBRE 26'!C37</f>
        <v>1168215.49</v>
      </c>
      <c r="D37" s="86">
        <f>+'JULIO 26'!D37+'AGOSTO 26'!D37+'SEPTIEMBRE 26'!D37</f>
        <v>510666.38</v>
      </c>
      <c r="E37" s="86">
        <f>+'JULIO 26'!E37+'AGOSTO 26'!E37+'SEPTIEMBRE 26'!E37</f>
        <v>14805.85</v>
      </c>
      <c r="F37" s="86">
        <f>+'JULIO 26'!F37+'AGOSTO 26'!F37+'SEPTIEMBRE 26'!F37</f>
        <v>58408.800000000003</v>
      </c>
      <c r="G37" s="86">
        <f>+'JULIO 26'!G37+'AGOSTO 26'!G37+'SEPTIEMBRE 26'!G37</f>
        <v>35009.040000000001</v>
      </c>
      <c r="H37" s="86">
        <f>+'JULIO 26'!H37+'AGOSTO 26'!H37+'SEPTIEMBRE 26'!H37</f>
        <v>8408.93</v>
      </c>
      <c r="I37" s="86">
        <f>+'JULIO 26'!I37+'AGOSTO 26'!I37+'SEPTIEMBRE 26'!I37</f>
        <v>24688.86</v>
      </c>
      <c r="J37" s="86">
        <f>'JULIO 26'!J37+'AGOSTO 26'!J37+'SEPTIEMBRE 26'!J37</f>
        <v>19.759999999999998</v>
      </c>
      <c r="K37" s="86">
        <f>+'JULIO 26'!K37+'AGOSTO 26'!K37+'SEPTIEMBRE 26'!K37</f>
        <v>2553.2399999999998</v>
      </c>
      <c r="L37" s="86">
        <f>+'JULIO 26'!L37+'AGOSTO 26'!L37+'SEPTIEMBRE 26'!L37</f>
        <v>1977.67</v>
      </c>
      <c r="M37" s="86">
        <f>+'JULIO 26'!M37+'AGOSTO 26'!M37+'SEPTIEMBRE 26'!M37</f>
        <v>0</v>
      </c>
      <c r="N37" s="86">
        <f>+'JULIO 26'!N37+'AGOSTO 26'!N37+'SEPTIEMBRE 26'!N37</f>
        <v>0</v>
      </c>
      <c r="O37" s="87">
        <f t="shared" si="0"/>
        <v>1824754.0200000003</v>
      </c>
    </row>
    <row r="38" spans="1:15" ht="17.100000000000001" customHeight="1" x14ac:dyDescent="0.3">
      <c r="A38" s="1" t="s">
        <v>72</v>
      </c>
      <c r="B38" s="3" t="s">
        <v>73</v>
      </c>
      <c r="C38" s="86">
        <f>+'JULIO 26'!C38+'AGOSTO 26'!C38+'SEPTIEMBRE 26'!C38</f>
        <v>7472918.6299999999</v>
      </c>
      <c r="D38" s="86">
        <f>+'JULIO 26'!D38+'AGOSTO 26'!D38+'SEPTIEMBRE 26'!D38</f>
        <v>800893.54</v>
      </c>
      <c r="E38" s="86">
        <f>+'JULIO 26'!E38+'AGOSTO 26'!E38+'SEPTIEMBRE 26'!E38</f>
        <v>70417.850000000006</v>
      </c>
      <c r="F38" s="86">
        <f>+'JULIO 26'!F38+'AGOSTO 26'!F38+'SEPTIEMBRE 26'!F38</f>
        <v>335346.93</v>
      </c>
      <c r="G38" s="86">
        <f>+'JULIO 26'!G38+'AGOSTO 26'!G38+'SEPTIEMBRE 26'!G38</f>
        <v>68154.209999999992</v>
      </c>
      <c r="H38" s="86">
        <f>+'JULIO 26'!H38+'AGOSTO 26'!H38+'SEPTIEMBRE 26'!H38</f>
        <v>58848.86</v>
      </c>
      <c r="I38" s="86">
        <f>+'JULIO 26'!I38+'AGOSTO 26'!I38+'SEPTIEMBRE 26'!I38</f>
        <v>117900.36</v>
      </c>
      <c r="J38" s="86">
        <f>'JULIO 26'!J38+'AGOSTO 26'!J38+'SEPTIEMBRE 26'!J38</f>
        <v>99.039999999999992</v>
      </c>
      <c r="K38" s="86">
        <f>+'JULIO 26'!K38+'AGOSTO 26'!K38+'SEPTIEMBRE 26'!K38</f>
        <v>7346.5</v>
      </c>
      <c r="L38" s="86">
        <f>+'JULIO 26'!L38+'AGOSTO 26'!L38+'SEPTIEMBRE 26'!L38</f>
        <v>16341.49</v>
      </c>
      <c r="M38" s="86">
        <f>+'JULIO 26'!M38+'AGOSTO 26'!M38+'SEPTIEMBRE 26'!M38</f>
        <v>973253</v>
      </c>
      <c r="N38" s="86">
        <f>+'JULIO 26'!N38+'AGOSTO 26'!N38+'SEPTIEMBRE 26'!N38</f>
        <v>0</v>
      </c>
      <c r="O38" s="87">
        <f t="shared" si="0"/>
        <v>9921520.4099999983</v>
      </c>
    </row>
    <row r="39" spans="1:15" ht="17.100000000000001" customHeight="1" x14ac:dyDescent="0.3">
      <c r="A39" s="1" t="s">
        <v>74</v>
      </c>
      <c r="B39" s="3" t="s">
        <v>75</v>
      </c>
      <c r="C39" s="86">
        <f>+'JULIO 26'!C39+'AGOSTO 26'!C39+'SEPTIEMBRE 26'!C39</f>
        <v>2351598.71</v>
      </c>
      <c r="D39" s="86">
        <f>+'JULIO 26'!D39+'AGOSTO 26'!D39+'SEPTIEMBRE 26'!D39</f>
        <v>283976.59999999998</v>
      </c>
      <c r="E39" s="86">
        <f>+'JULIO 26'!E39+'AGOSTO 26'!E39+'SEPTIEMBRE 26'!E39</f>
        <v>25019.06</v>
      </c>
      <c r="F39" s="86">
        <f>+'JULIO 26'!F39+'AGOSTO 26'!F39+'SEPTIEMBRE 26'!F39</f>
        <v>107687.4</v>
      </c>
      <c r="G39" s="86">
        <f>+'JULIO 26'!G39+'AGOSTO 26'!G39+'SEPTIEMBRE 26'!G39</f>
        <v>58589.29</v>
      </c>
      <c r="H39" s="86">
        <f>+'JULIO 26'!H39+'AGOSTO 26'!H39+'SEPTIEMBRE 26'!H39</f>
        <v>16111.74</v>
      </c>
      <c r="I39" s="86">
        <f>+'JULIO 26'!I39+'AGOSTO 26'!I39+'SEPTIEMBRE 26'!I39</f>
        <v>43835.979999999996</v>
      </c>
      <c r="J39" s="86">
        <f>'JULIO 26'!J39+'AGOSTO 26'!J39+'SEPTIEMBRE 26'!J39</f>
        <v>35.769999999999996</v>
      </c>
      <c r="K39" s="86">
        <f>+'JULIO 26'!K39+'AGOSTO 26'!K39+'SEPTIEMBRE 26'!K39</f>
        <v>4082.66</v>
      </c>
      <c r="L39" s="86">
        <f>+'JULIO 26'!L39+'AGOSTO 26'!L39+'SEPTIEMBRE 26'!L39</f>
        <v>3692.1099999999997</v>
      </c>
      <c r="M39" s="86">
        <f>+'JULIO 26'!M39+'AGOSTO 26'!M39+'SEPTIEMBRE 26'!M39</f>
        <v>0</v>
      </c>
      <c r="N39" s="86">
        <f>+'JULIO 26'!N39+'AGOSTO 26'!N39+'SEPTIEMBRE 26'!N39</f>
        <v>0</v>
      </c>
      <c r="O39" s="87">
        <f t="shared" si="0"/>
        <v>2894629.3200000003</v>
      </c>
    </row>
    <row r="40" spans="1:15" ht="17.100000000000001" customHeight="1" x14ac:dyDescent="0.3">
      <c r="A40" s="1" t="s">
        <v>76</v>
      </c>
      <c r="B40" s="3" t="s">
        <v>77</v>
      </c>
      <c r="C40" s="86">
        <f>+'JULIO 26'!C40+'AGOSTO 26'!C40+'SEPTIEMBRE 26'!C40</f>
        <v>430554.37</v>
      </c>
      <c r="D40" s="86">
        <f>+'JULIO 26'!D40+'AGOSTO 26'!D40+'SEPTIEMBRE 26'!D40</f>
        <v>229048.61</v>
      </c>
      <c r="E40" s="86">
        <f>+'JULIO 26'!E40+'AGOSTO 26'!E40+'SEPTIEMBRE 26'!E40</f>
        <v>6212.9</v>
      </c>
      <c r="F40" s="86">
        <f>+'JULIO 26'!F40+'AGOSTO 26'!F40+'SEPTIEMBRE 26'!F40</f>
        <v>22691.5</v>
      </c>
      <c r="G40" s="86">
        <f>+'JULIO 26'!G40+'AGOSTO 26'!G40+'SEPTIEMBRE 26'!G40</f>
        <v>8841.7900000000009</v>
      </c>
      <c r="H40" s="86">
        <f>+'JULIO 26'!H40+'AGOSTO 26'!H40+'SEPTIEMBRE 26'!H40</f>
        <v>2894.96</v>
      </c>
      <c r="I40" s="86">
        <f>+'JULIO 26'!I40+'AGOSTO 26'!I40+'SEPTIEMBRE 26'!I40</f>
        <v>6763.35</v>
      </c>
      <c r="J40" s="86">
        <f>'JULIO 26'!J40+'AGOSTO 26'!J40+'SEPTIEMBRE 26'!J40</f>
        <v>6.13</v>
      </c>
      <c r="K40" s="86">
        <f>+'JULIO 26'!K40+'AGOSTO 26'!K40+'SEPTIEMBRE 26'!K40</f>
        <v>1200.03</v>
      </c>
      <c r="L40" s="86">
        <f>+'JULIO 26'!L40+'AGOSTO 26'!L40+'SEPTIEMBRE 26'!L40</f>
        <v>588.70000000000005</v>
      </c>
      <c r="M40" s="86">
        <f>+'JULIO 26'!M40+'AGOSTO 26'!M40+'SEPTIEMBRE 26'!M40</f>
        <v>0</v>
      </c>
      <c r="N40" s="86">
        <f>+'JULIO 26'!N40+'AGOSTO 26'!N40+'SEPTIEMBRE 26'!N40</f>
        <v>0</v>
      </c>
      <c r="O40" s="87">
        <f t="shared" si="0"/>
        <v>708802.34</v>
      </c>
    </row>
    <row r="41" spans="1:15" ht="17.100000000000001" customHeight="1" x14ac:dyDescent="0.3">
      <c r="A41" s="1" t="s">
        <v>78</v>
      </c>
      <c r="B41" s="3" t="s">
        <v>79</v>
      </c>
      <c r="C41" s="86">
        <f>+'JULIO 26'!C41+'AGOSTO 26'!C41+'SEPTIEMBRE 26'!C41</f>
        <v>821690.14</v>
      </c>
      <c r="D41" s="86">
        <f>+'JULIO 26'!D41+'AGOSTO 26'!D41+'SEPTIEMBRE 26'!D41</f>
        <v>324700.92</v>
      </c>
      <c r="E41" s="86">
        <f>+'JULIO 26'!E41+'AGOSTO 26'!E41+'SEPTIEMBRE 26'!E41</f>
        <v>9762.18</v>
      </c>
      <c r="F41" s="86">
        <f>+'JULIO 26'!F41+'AGOSTO 26'!F41+'SEPTIEMBRE 26'!F41</f>
        <v>41321.22</v>
      </c>
      <c r="G41" s="86">
        <f>+'JULIO 26'!G41+'AGOSTO 26'!G41+'SEPTIEMBRE 26'!G41</f>
        <v>23080.639999999999</v>
      </c>
      <c r="H41" s="86">
        <f>+'JULIO 26'!H41+'AGOSTO 26'!H41+'SEPTIEMBRE 26'!H41</f>
        <v>7315.42</v>
      </c>
      <c r="I41" s="86">
        <f>+'JULIO 26'!I41+'AGOSTO 26'!I41+'SEPTIEMBRE 26'!I41</f>
        <v>21601.94</v>
      </c>
      <c r="J41" s="86">
        <f>'JULIO 26'!J41+'AGOSTO 26'!J41+'SEPTIEMBRE 26'!J41</f>
        <v>18.79</v>
      </c>
      <c r="K41" s="86">
        <f>+'JULIO 26'!K41+'AGOSTO 26'!K41+'SEPTIEMBRE 26'!K41</f>
        <v>1466.62</v>
      </c>
      <c r="L41" s="86">
        <f>+'JULIO 26'!L41+'AGOSTO 26'!L41+'SEPTIEMBRE 26'!L41</f>
        <v>2189.42</v>
      </c>
      <c r="M41" s="86">
        <f>+'JULIO 26'!M41+'AGOSTO 26'!M41+'SEPTIEMBRE 26'!M41</f>
        <v>0</v>
      </c>
      <c r="N41" s="86">
        <f>+'JULIO 26'!N41+'AGOSTO 26'!N41+'SEPTIEMBRE 26'!N41</f>
        <v>0</v>
      </c>
      <c r="O41" s="87">
        <f t="shared" si="0"/>
        <v>1253147.2899999998</v>
      </c>
    </row>
    <row r="42" spans="1:15" ht="17.100000000000001" customHeight="1" x14ac:dyDescent="0.3">
      <c r="A42" s="1" t="s">
        <v>80</v>
      </c>
      <c r="B42" s="3" t="s">
        <v>81</v>
      </c>
      <c r="C42" s="86">
        <f>+'JULIO 26'!C42+'AGOSTO 26'!C42+'SEPTIEMBRE 26'!C42</f>
        <v>495150.66000000003</v>
      </c>
      <c r="D42" s="86">
        <f>+'JULIO 26'!D42+'AGOSTO 26'!D42+'SEPTIEMBRE 26'!D42</f>
        <v>257969.53999999998</v>
      </c>
      <c r="E42" s="86">
        <f>+'JULIO 26'!E42+'AGOSTO 26'!E42+'SEPTIEMBRE 26'!E42</f>
        <v>6566.6399999999994</v>
      </c>
      <c r="F42" s="86">
        <f>+'JULIO 26'!F42+'AGOSTO 26'!F42+'SEPTIEMBRE 26'!F42</f>
        <v>25228.98</v>
      </c>
      <c r="G42" s="86">
        <f>+'JULIO 26'!G42+'AGOSTO 26'!G42+'SEPTIEMBRE 26'!G42</f>
        <v>10334.64</v>
      </c>
      <c r="H42" s="86">
        <f>+'JULIO 26'!H42+'AGOSTO 26'!H42+'SEPTIEMBRE 26'!H42</f>
        <v>3506.01</v>
      </c>
      <c r="I42" s="86">
        <f>+'JULIO 26'!I42+'AGOSTO 26'!I42+'SEPTIEMBRE 26'!I42</f>
        <v>8589.81</v>
      </c>
      <c r="J42" s="86">
        <f>'JULIO 26'!J42+'AGOSTO 26'!J42+'SEPTIEMBRE 26'!J42</f>
        <v>6.7</v>
      </c>
      <c r="K42" s="86">
        <f>+'JULIO 26'!K42+'AGOSTO 26'!K42+'SEPTIEMBRE 26'!K42</f>
        <v>1176.3699999999999</v>
      </c>
      <c r="L42" s="86">
        <f>+'JULIO 26'!L42+'AGOSTO 26'!L42+'SEPTIEMBRE 26'!L42</f>
        <v>796.44</v>
      </c>
      <c r="M42" s="86">
        <f>+'JULIO 26'!M42+'AGOSTO 26'!M42+'SEPTIEMBRE 26'!M42</f>
        <v>36021</v>
      </c>
      <c r="N42" s="86">
        <f>+'JULIO 26'!N42+'AGOSTO 26'!N42+'SEPTIEMBRE 26'!N42</f>
        <v>0</v>
      </c>
      <c r="O42" s="87">
        <f t="shared" si="0"/>
        <v>845346.78999999992</v>
      </c>
    </row>
    <row r="43" spans="1:15" ht="17.100000000000001" customHeight="1" x14ac:dyDescent="0.3">
      <c r="A43" s="1" t="s">
        <v>82</v>
      </c>
      <c r="B43" s="3" t="s">
        <v>83</v>
      </c>
      <c r="C43" s="86">
        <f>+'JULIO 26'!C43+'AGOSTO 26'!C43+'SEPTIEMBRE 26'!C43</f>
        <v>272197.27</v>
      </c>
      <c r="D43" s="86">
        <f>+'JULIO 26'!D43+'AGOSTO 26'!D43+'SEPTIEMBRE 26'!D43</f>
        <v>143399.58000000002</v>
      </c>
      <c r="E43" s="86">
        <f>+'JULIO 26'!E43+'AGOSTO 26'!E43+'SEPTIEMBRE 26'!E43</f>
        <v>3579.5</v>
      </c>
      <c r="F43" s="86">
        <f>+'JULIO 26'!F43+'AGOSTO 26'!F43+'SEPTIEMBRE 26'!F43</f>
        <v>13959.16</v>
      </c>
      <c r="G43" s="86">
        <f>+'JULIO 26'!G43+'AGOSTO 26'!G43+'SEPTIEMBRE 26'!G43</f>
        <v>5145.5599999999995</v>
      </c>
      <c r="H43" s="86">
        <f>+'JULIO 26'!H43+'AGOSTO 26'!H43+'SEPTIEMBRE 26'!H43</f>
        <v>2093.61</v>
      </c>
      <c r="I43" s="86">
        <f>+'JULIO 26'!I43+'AGOSTO 26'!I43+'SEPTIEMBRE 26'!I43</f>
        <v>5058.82</v>
      </c>
      <c r="J43" s="86">
        <f>'JULIO 26'!J43+'AGOSTO 26'!J43+'SEPTIEMBRE 26'!J43</f>
        <v>3.59</v>
      </c>
      <c r="K43" s="86">
        <f>+'JULIO 26'!K43+'AGOSTO 26'!K43+'SEPTIEMBRE 26'!K43</f>
        <v>648.36</v>
      </c>
      <c r="L43" s="86">
        <f>+'JULIO 26'!L43+'AGOSTO 26'!L43+'SEPTIEMBRE 26'!L43</f>
        <v>531.09</v>
      </c>
      <c r="M43" s="86">
        <f>+'JULIO 26'!M43+'AGOSTO 26'!M43+'SEPTIEMBRE 26'!M43</f>
        <v>11417</v>
      </c>
      <c r="N43" s="86">
        <f>+'JULIO 26'!N43+'AGOSTO 26'!N43+'SEPTIEMBRE 26'!N43</f>
        <v>0</v>
      </c>
      <c r="O43" s="87">
        <f t="shared" si="0"/>
        <v>458033.54000000004</v>
      </c>
    </row>
    <row r="44" spans="1:15" ht="17.100000000000001" customHeight="1" x14ac:dyDescent="0.3">
      <c r="A44" s="1" t="s">
        <v>84</v>
      </c>
      <c r="B44" s="3" t="s">
        <v>85</v>
      </c>
      <c r="C44" s="86">
        <f>+'JULIO 26'!C44+'AGOSTO 26'!C44+'SEPTIEMBRE 26'!C44</f>
        <v>1261560.43</v>
      </c>
      <c r="D44" s="86">
        <f>+'JULIO 26'!D44+'AGOSTO 26'!D44+'SEPTIEMBRE 26'!D44</f>
        <v>187880.6</v>
      </c>
      <c r="E44" s="86">
        <f>+'JULIO 26'!E44+'AGOSTO 26'!E44+'SEPTIEMBRE 26'!E44</f>
        <v>15308.36</v>
      </c>
      <c r="F44" s="86">
        <f>+'JULIO 26'!F44+'AGOSTO 26'!F44+'SEPTIEMBRE 26'!F44</f>
        <v>62261.7</v>
      </c>
      <c r="G44" s="86">
        <f>+'JULIO 26'!G44+'AGOSTO 26'!G44+'SEPTIEMBRE 26'!G44</f>
        <v>42691.68</v>
      </c>
      <c r="H44" s="86">
        <f>+'JULIO 26'!H44+'AGOSTO 26'!H44+'SEPTIEMBRE 26'!H44</f>
        <v>9485.85</v>
      </c>
      <c r="I44" s="86">
        <f>+'JULIO 26'!I44+'AGOSTO 26'!I44+'SEPTIEMBRE 26'!I44</f>
        <v>30345.73</v>
      </c>
      <c r="J44" s="86">
        <f>'JULIO 26'!J44+'AGOSTO 26'!J44+'SEPTIEMBRE 26'!J44</f>
        <v>25.53</v>
      </c>
      <c r="K44" s="86">
        <f>+'JULIO 26'!K44+'AGOSTO 26'!K44+'SEPTIEMBRE 26'!K44</f>
        <v>2492.66</v>
      </c>
      <c r="L44" s="86">
        <f>+'JULIO 26'!L44+'AGOSTO 26'!L44+'SEPTIEMBRE 26'!L44</f>
        <v>2384.98</v>
      </c>
      <c r="M44" s="86">
        <f>+'JULIO 26'!M44+'AGOSTO 26'!M44+'SEPTIEMBRE 26'!M44</f>
        <v>0</v>
      </c>
      <c r="N44" s="86">
        <f>+'JULIO 26'!N44+'AGOSTO 26'!N44+'SEPTIEMBRE 26'!N44</f>
        <v>0</v>
      </c>
      <c r="O44" s="87">
        <f t="shared" si="0"/>
        <v>1614437.52</v>
      </c>
    </row>
    <row r="45" spans="1:15" ht="17.100000000000001" customHeight="1" x14ac:dyDescent="0.3">
      <c r="A45" s="1" t="s">
        <v>86</v>
      </c>
      <c r="B45" s="3" t="s">
        <v>87</v>
      </c>
      <c r="C45" s="86">
        <f>+'JULIO 26'!C45+'AGOSTO 26'!C45+'SEPTIEMBRE 26'!C45</f>
        <v>1067590.1299999999</v>
      </c>
      <c r="D45" s="86">
        <f>+'JULIO 26'!D45+'AGOSTO 26'!D45+'SEPTIEMBRE 26'!D45</f>
        <v>167604.20000000001</v>
      </c>
      <c r="E45" s="86">
        <f>+'JULIO 26'!E45+'AGOSTO 26'!E45+'SEPTIEMBRE 26'!E45</f>
        <v>13747.43</v>
      </c>
      <c r="F45" s="86">
        <f>+'JULIO 26'!F45+'AGOSTO 26'!F45+'SEPTIEMBRE 26'!F45</f>
        <v>54177.38</v>
      </c>
      <c r="G45" s="86">
        <f>+'JULIO 26'!G45+'AGOSTO 26'!G45+'SEPTIEMBRE 26'!G45</f>
        <v>36391.199999999997</v>
      </c>
      <c r="H45" s="86">
        <f>+'JULIO 26'!H45+'AGOSTO 26'!H45+'SEPTIEMBRE 26'!H45</f>
        <v>8060.9400000000005</v>
      </c>
      <c r="I45" s="86">
        <f>+'JULIO 26'!I45+'AGOSTO 26'!I45+'SEPTIEMBRE 26'!I45</f>
        <v>25549.13</v>
      </c>
      <c r="J45" s="86">
        <f>'JULIO 26'!J45+'AGOSTO 26'!J45+'SEPTIEMBRE 26'!J45</f>
        <v>22.03</v>
      </c>
      <c r="K45" s="86">
        <f>+'JULIO 26'!K45+'AGOSTO 26'!K45+'SEPTIEMBRE 26'!K45</f>
        <v>2345.7200000000003</v>
      </c>
      <c r="L45" s="86">
        <f>+'JULIO 26'!L45+'AGOSTO 26'!L45+'SEPTIEMBRE 26'!L45</f>
        <v>2009.37</v>
      </c>
      <c r="M45" s="86">
        <f>+'JULIO 26'!M45+'AGOSTO 26'!M45+'SEPTIEMBRE 26'!M45</f>
        <v>0</v>
      </c>
      <c r="N45" s="86">
        <f>+'JULIO 26'!N45+'AGOSTO 26'!N45+'SEPTIEMBRE 26'!N45</f>
        <v>0</v>
      </c>
      <c r="O45" s="87">
        <f t="shared" si="0"/>
        <v>1377497.5299999996</v>
      </c>
    </row>
    <row r="46" spans="1:15" ht="17.100000000000001" customHeight="1" x14ac:dyDescent="0.3">
      <c r="A46" s="1" t="s">
        <v>88</v>
      </c>
      <c r="B46" s="3" t="s">
        <v>89</v>
      </c>
      <c r="C46" s="86">
        <f>+'JULIO 26'!C46+'AGOSTO 26'!C46+'SEPTIEMBRE 26'!C46</f>
        <v>570272.99</v>
      </c>
      <c r="D46" s="86">
        <f>+'JULIO 26'!D46+'AGOSTO 26'!D46+'SEPTIEMBRE 26'!D46</f>
        <v>202947.06</v>
      </c>
      <c r="E46" s="86">
        <f>+'JULIO 26'!E46+'AGOSTO 26'!E46+'SEPTIEMBRE 26'!E46</f>
        <v>7567.1</v>
      </c>
      <c r="F46" s="86">
        <f>+'JULIO 26'!F46+'AGOSTO 26'!F46+'SEPTIEMBRE 26'!F46</f>
        <v>29038.3</v>
      </c>
      <c r="G46" s="86">
        <f>+'JULIO 26'!G46+'AGOSTO 26'!G46+'SEPTIEMBRE 26'!G46</f>
        <v>15314.16</v>
      </c>
      <c r="H46" s="86">
        <f>+'JULIO 26'!H46+'AGOSTO 26'!H46+'SEPTIEMBRE 26'!H46</f>
        <v>4039.45</v>
      </c>
      <c r="I46" s="86">
        <f>+'JULIO 26'!I46+'AGOSTO 26'!I46+'SEPTIEMBRE 26'!I46</f>
        <v>11219.48</v>
      </c>
      <c r="J46" s="86">
        <f>'JULIO 26'!J46+'AGOSTO 26'!J46+'SEPTIEMBRE 26'!J46</f>
        <v>9.5299999999999994</v>
      </c>
      <c r="K46" s="86">
        <f>+'JULIO 26'!K46+'AGOSTO 26'!K46+'SEPTIEMBRE 26'!K46</f>
        <v>1388.63</v>
      </c>
      <c r="L46" s="86">
        <f>+'JULIO 26'!L46+'AGOSTO 26'!L46+'SEPTIEMBRE 26'!L46</f>
        <v>917.46</v>
      </c>
      <c r="M46" s="86">
        <f>+'JULIO 26'!M46+'AGOSTO 26'!M46+'SEPTIEMBRE 26'!M46</f>
        <v>33027</v>
      </c>
      <c r="N46" s="86">
        <f>+'JULIO 26'!N46+'AGOSTO 26'!N46+'SEPTIEMBRE 26'!N46</f>
        <v>0</v>
      </c>
      <c r="O46" s="87">
        <f t="shared" si="0"/>
        <v>875741.16</v>
      </c>
    </row>
    <row r="47" spans="1:15" ht="30" x14ac:dyDescent="0.3">
      <c r="A47" s="1" t="s">
        <v>90</v>
      </c>
      <c r="B47" s="3" t="s">
        <v>91</v>
      </c>
      <c r="C47" s="86">
        <f>+'JULIO 26'!C47+'AGOSTO 26'!C47+'SEPTIEMBRE 26'!C47</f>
        <v>43234966.57</v>
      </c>
      <c r="D47" s="86">
        <f>+'JULIO 26'!D47+'AGOSTO 26'!D47+'SEPTIEMBRE 26'!D47</f>
        <v>15134268.949999999</v>
      </c>
      <c r="E47" s="86">
        <f>+'JULIO 26'!E47+'AGOSTO 26'!E47+'SEPTIEMBRE 26'!E47</f>
        <v>442838.26</v>
      </c>
      <c r="F47" s="86">
        <f>+'JULIO 26'!F47+'AGOSTO 26'!F47+'SEPTIEMBRE 26'!F47</f>
        <v>2062613.6800000002</v>
      </c>
      <c r="G47" s="86">
        <f>+'JULIO 26'!G47+'AGOSTO 26'!G47+'SEPTIEMBRE 26'!G47</f>
        <v>617691.15</v>
      </c>
      <c r="H47" s="86">
        <f>+'JULIO 26'!H47+'AGOSTO 26'!H47+'SEPTIEMBRE 26'!H47</f>
        <v>396955.99</v>
      </c>
      <c r="I47" s="86">
        <f>+'JULIO 26'!I47+'AGOSTO 26'!I47+'SEPTIEMBRE 26'!I47</f>
        <v>937603.61</v>
      </c>
      <c r="J47" s="86">
        <f>'JULIO 26'!J47+'AGOSTO 26'!J47+'SEPTIEMBRE 26'!J47</f>
        <v>786.58999999999992</v>
      </c>
      <c r="K47" s="86">
        <f>+'JULIO 26'!K47+'AGOSTO 26'!K47+'SEPTIEMBRE 26'!K47</f>
        <v>48207.4</v>
      </c>
      <c r="L47" s="86">
        <f>+'JULIO 26'!L47+'AGOSTO 26'!L47+'SEPTIEMBRE 26'!L47</f>
        <v>124580.36</v>
      </c>
      <c r="M47" s="86">
        <f>+'JULIO 26'!M47+'AGOSTO 26'!M47+'SEPTIEMBRE 26'!M47</f>
        <v>2258648</v>
      </c>
      <c r="N47" s="86">
        <f>+'JULIO 26'!N47+'AGOSTO 26'!N47+'SEPTIEMBRE 26'!N47</f>
        <v>0</v>
      </c>
      <c r="O47" s="87">
        <f t="shared" si="0"/>
        <v>65259160.559999995</v>
      </c>
    </row>
    <row r="48" spans="1:15" ht="17.100000000000001" customHeight="1" x14ac:dyDescent="0.3">
      <c r="A48" s="1" t="s">
        <v>92</v>
      </c>
      <c r="B48" s="3" t="s">
        <v>93</v>
      </c>
      <c r="C48" s="86">
        <f>+'JULIO 26'!C48+'AGOSTO 26'!C48+'SEPTIEMBRE 26'!C48</f>
        <v>1444697.51</v>
      </c>
      <c r="D48" s="86">
        <f>+'JULIO 26'!D48+'AGOSTO 26'!D48+'SEPTIEMBRE 26'!D48</f>
        <v>533288.30000000005</v>
      </c>
      <c r="E48" s="86">
        <f>+'JULIO 26'!E48+'AGOSTO 26'!E48+'SEPTIEMBRE 26'!E48</f>
        <v>17975.669999999998</v>
      </c>
      <c r="F48" s="86">
        <f>+'JULIO 26'!F48+'AGOSTO 26'!F48+'SEPTIEMBRE 26'!F48</f>
        <v>72789.63</v>
      </c>
      <c r="G48" s="86">
        <f>+'JULIO 26'!G48+'AGOSTO 26'!G48+'SEPTIEMBRE 26'!G48</f>
        <v>54746.04</v>
      </c>
      <c r="H48" s="86">
        <f>+'JULIO 26'!H48+'AGOSTO 26'!H48+'SEPTIEMBRE 26'!H48</f>
        <v>11421.77</v>
      </c>
      <c r="I48" s="86">
        <f>+'JULIO 26'!I48+'AGOSTO 26'!I48+'SEPTIEMBRE 26'!I48</f>
        <v>37578.31</v>
      </c>
      <c r="J48" s="86">
        <f>'JULIO 26'!J48+'AGOSTO 26'!J48+'SEPTIEMBRE 26'!J48</f>
        <v>31.810000000000002</v>
      </c>
      <c r="K48" s="86">
        <f>+'JULIO 26'!K48+'AGOSTO 26'!K48+'SEPTIEMBRE 26'!K48</f>
        <v>2826.45</v>
      </c>
      <c r="L48" s="86">
        <f>+'JULIO 26'!L48+'AGOSTO 26'!L48+'SEPTIEMBRE 26'!L48</f>
        <v>3028.6</v>
      </c>
      <c r="M48" s="86">
        <f>+'JULIO 26'!M48+'AGOSTO 26'!M48+'SEPTIEMBRE 26'!M48</f>
        <v>66310</v>
      </c>
      <c r="N48" s="86">
        <f>+'JULIO 26'!N48+'AGOSTO 26'!N48+'SEPTIEMBRE 26'!N48</f>
        <v>0</v>
      </c>
      <c r="O48" s="87">
        <f t="shared" si="0"/>
        <v>2244694.0900000003</v>
      </c>
    </row>
    <row r="49" spans="1:15" ht="17.100000000000001" customHeight="1" x14ac:dyDescent="0.3">
      <c r="A49" s="1" t="s">
        <v>94</v>
      </c>
      <c r="B49" s="3" t="s">
        <v>95</v>
      </c>
      <c r="C49" s="86">
        <f>+'JULIO 26'!C49+'AGOSTO 26'!C49+'SEPTIEMBRE 26'!C49</f>
        <v>7816307.6699999999</v>
      </c>
      <c r="D49" s="86">
        <f>+'JULIO 26'!D49+'AGOSTO 26'!D49+'SEPTIEMBRE 26'!D49</f>
        <v>4076686.88</v>
      </c>
      <c r="E49" s="86">
        <f>+'JULIO 26'!E49+'AGOSTO 26'!E49+'SEPTIEMBRE 26'!E49</f>
        <v>96326.31</v>
      </c>
      <c r="F49" s="86">
        <f>+'JULIO 26'!F49+'AGOSTO 26'!F49+'SEPTIEMBRE 26'!F49</f>
        <v>392875.61</v>
      </c>
      <c r="G49" s="86">
        <f>+'JULIO 26'!G49+'AGOSTO 26'!G49+'SEPTIEMBRE 26'!G49</f>
        <v>263706.58</v>
      </c>
      <c r="H49" s="86">
        <f>+'JULIO 26'!H49+'AGOSTO 26'!H49+'SEPTIEMBRE 26'!H49</f>
        <v>62349.05</v>
      </c>
      <c r="I49" s="86">
        <f>+'JULIO 26'!I49+'AGOSTO 26'!I49+'SEPTIEMBRE 26'!I49</f>
        <v>195820.5</v>
      </c>
      <c r="J49" s="86">
        <f>'JULIO 26'!J49+'AGOSTO 26'!J49+'SEPTIEMBRE 26'!J49</f>
        <v>163.53</v>
      </c>
      <c r="K49" s="86">
        <f>+'JULIO 26'!K49+'AGOSTO 26'!K49+'SEPTIEMBRE 26'!K49</f>
        <v>14744.720000000001</v>
      </c>
      <c r="L49" s="86">
        <f>+'JULIO 26'!L49+'AGOSTO 26'!L49+'SEPTIEMBRE 26'!L49</f>
        <v>16727.599999999999</v>
      </c>
      <c r="M49" s="86">
        <f>+'JULIO 26'!M49+'AGOSTO 26'!M49+'SEPTIEMBRE 26'!M49</f>
        <v>0</v>
      </c>
      <c r="N49" s="86">
        <f>+'JULIO 26'!N49+'AGOSTO 26'!N49+'SEPTIEMBRE 26'!N49</f>
        <v>0</v>
      </c>
      <c r="O49" s="87">
        <f t="shared" si="0"/>
        <v>12935708.450000001</v>
      </c>
    </row>
    <row r="50" spans="1:15" ht="17.100000000000001" customHeight="1" x14ac:dyDescent="0.3">
      <c r="A50" s="1" t="s">
        <v>96</v>
      </c>
      <c r="B50" s="3" t="s">
        <v>97</v>
      </c>
      <c r="C50" s="86">
        <f>+'JULIO 26'!C50+'AGOSTO 26'!C50+'SEPTIEMBRE 26'!C50</f>
        <v>2993111.35</v>
      </c>
      <c r="D50" s="86">
        <f>+'JULIO 26'!D50+'AGOSTO 26'!D50+'SEPTIEMBRE 26'!D50</f>
        <v>1064372.6099999999</v>
      </c>
      <c r="E50" s="86">
        <f>+'JULIO 26'!E50+'AGOSTO 26'!E50+'SEPTIEMBRE 26'!E50</f>
        <v>33469.4</v>
      </c>
      <c r="F50" s="86">
        <f>+'JULIO 26'!F50+'AGOSTO 26'!F50+'SEPTIEMBRE 26'!F50</f>
        <v>145978.28</v>
      </c>
      <c r="G50" s="86">
        <f>+'JULIO 26'!G50+'AGOSTO 26'!G50+'SEPTIEMBRE 26'!G50</f>
        <v>66982.209999999992</v>
      </c>
      <c r="H50" s="86">
        <f>+'JULIO 26'!H50+'AGOSTO 26'!H50+'SEPTIEMBRE 26'!H50</f>
        <v>25710.3</v>
      </c>
      <c r="I50" s="86">
        <f>+'JULIO 26'!I50+'AGOSTO 26'!I50+'SEPTIEMBRE 26'!I50</f>
        <v>68777.790000000008</v>
      </c>
      <c r="J50" s="86">
        <f>'JULIO 26'!J50+'AGOSTO 26'!J50+'SEPTIEMBRE 26'!J50</f>
        <v>57.61</v>
      </c>
      <c r="K50" s="86">
        <f>+'JULIO 26'!K50+'AGOSTO 26'!K50+'SEPTIEMBRE 26'!K50</f>
        <v>4527.08</v>
      </c>
      <c r="L50" s="86">
        <f>+'JULIO 26'!L50+'AGOSTO 26'!L50+'SEPTIEMBRE 26'!L50</f>
        <v>7540.5599999999995</v>
      </c>
      <c r="M50" s="86">
        <f>+'JULIO 26'!M50+'AGOSTO 26'!M50+'SEPTIEMBRE 26'!M50</f>
        <v>124031</v>
      </c>
      <c r="N50" s="86">
        <f>+'JULIO 26'!N50+'AGOSTO 26'!N50+'SEPTIEMBRE 26'!N50</f>
        <v>0</v>
      </c>
      <c r="O50" s="87">
        <f t="shared" si="0"/>
        <v>4534558.1899999995</v>
      </c>
    </row>
    <row r="51" spans="1:15" ht="30" x14ac:dyDescent="0.3">
      <c r="A51" s="1" t="s">
        <v>98</v>
      </c>
      <c r="B51" s="3" t="s">
        <v>99</v>
      </c>
      <c r="C51" s="86">
        <f>+'JULIO 26'!C51+'AGOSTO 26'!C51+'SEPTIEMBRE 26'!C51</f>
        <v>35350172.969999999</v>
      </c>
      <c r="D51" s="86">
        <f>+'JULIO 26'!D51+'AGOSTO 26'!D51+'SEPTIEMBRE 26'!D51</f>
        <v>10569058.050000001</v>
      </c>
      <c r="E51" s="86">
        <f>+'JULIO 26'!E51+'AGOSTO 26'!E51+'SEPTIEMBRE 26'!E51</f>
        <v>393487.27</v>
      </c>
      <c r="F51" s="86">
        <f>+'JULIO 26'!F51+'AGOSTO 26'!F51+'SEPTIEMBRE 26'!F51</f>
        <v>1721144.91</v>
      </c>
      <c r="G51" s="86">
        <f>+'JULIO 26'!G51+'AGOSTO 26'!G51+'SEPTIEMBRE 26'!G51</f>
        <v>898274.7</v>
      </c>
      <c r="H51" s="86">
        <f>+'JULIO 26'!H51+'AGOSTO 26'!H51+'SEPTIEMBRE 26'!H51</f>
        <v>299676.18</v>
      </c>
      <c r="I51" s="86">
        <f>+'JULIO 26'!I51+'AGOSTO 26'!I51+'SEPTIEMBRE 26'!I51</f>
        <v>849192.05</v>
      </c>
      <c r="J51" s="86">
        <f>'JULIO 26'!J51+'AGOSTO 26'!J51+'SEPTIEMBRE 26'!J51</f>
        <v>712.81999999999994</v>
      </c>
      <c r="K51" s="86">
        <f>+'JULIO 26'!K51+'AGOSTO 26'!K51+'SEPTIEMBRE 26'!K51</f>
        <v>48434.81</v>
      </c>
      <c r="L51" s="86">
        <f>+'JULIO 26'!L51+'AGOSTO 26'!L51+'SEPTIEMBRE 26'!L51</f>
        <v>87030.76999999999</v>
      </c>
      <c r="M51" s="86">
        <f>+'JULIO 26'!M51+'AGOSTO 26'!M51+'SEPTIEMBRE 26'!M51</f>
        <v>1638974</v>
      </c>
      <c r="N51" s="86">
        <f>+'JULIO 26'!N51+'AGOSTO 26'!N51+'SEPTIEMBRE 26'!N51</f>
        <v>0</v>
      </c>
      <c r="O51" s="87">
        <f t="shared" si="0"/>
        <v>51856158.530000001</v>
      </c>
    </row>
    <row r="52" spans="1:15" ht="17.100000000000001" customHeight="1" x14ac:dyDescent="0.3">
      <c r="A52" s="1" t="s">
        <v>100</v>
      </c>
      <c r="B52" s="3" t="s">
        <v>101</v>
      </c>
      <c r="C52" s="86">
        <f>+'JULIO 26'!C52+'AGOSTO 26'!C52+'SEPTIEMBRE 26'!C52</f>
        <v>14029823.210000001</v>
      </c>
      <c r="D52" s="86">
        <f>+'JULIO 26'!D52+'AGOSTO 26'!D52+'SEPTIEMBRE 26'!D52</f>
        <v>6114259.2400000002</v>
      </c>
      <c r="E52" s="86">
        <f>+'JULIO 26'!E52+'AGOSTO 26'!E52+'SEPTIEMBRE 26'!E52</f>
        <v>160885.25</v>
      </c>
      <c r="F52" s="86">
        <f>+'JULIO 26'!F52+'AGOSTO 26'!F52+'SEPTIEMBRE 26'!F52</f>
        <v>680097.36</v>
      </c>
      <c r="G52" s="86">
        <f>+'JULIO 26'!G52+'AGOSTO 26'!G52+'SEPTIEMBRE 26'!G52</f>
        <v>325579.45</v>
      </c>
      <c r="H52" s="86">
        <f>+'JULIO 26'!H52+'AGOSTO 26'!H52+'SEPTIEMBRE 26'!H52</f>
        <v>110048.88</v>
      </c>
      <c r="I52" s="86">
        <f>+'JULIO 26'!I52+'AGOSTO 26'!I52+'SEPTIEMBRE 26'!I52</f>
        <v>295267.32</v>
      </c>
      <c r="J52" s="86">
        <f>'JULIO 26'!J52+'AGOSTO 26'!J52+'SEPTIEMBRE 26'!J52</f>
        <v>246.76999999999998</v>
      </c>
      <c r="K52" s="86">
        <f>+'JULIO 26'!K52+'AGOSTO 26'!K52+'SEPTIEMBRE 26'!K52</f>
        <v>24276.37</v>
      </c>
      <c r="L52" s="86">
        <f>+'JULIO 26'!L52+'AGOSTO 26'!L52+'SEPTIEMBRE 26'!L52</f>
        <v>29386.84</v>
      </c>
      <c r="M52" s="86">
        <f>+'JULIO 26'!M52+'AGOSTO 26'!M52+'SEPTIEMBRE 26'!M52</f>
        <v>4226143</v>
      </c>
      <c r="N52" s="86">
        <f>+'JULIO 26'!N52+'AGOSTO 26'!N52+'SEPTIEMBRE 26'!N52</f>
        <v>670069.23</v>
      </c>
      <c r="O52" s="87">
        <f t="shared" si="0"/>
        <v>26666082.920000002</v>
      </c>
    </row>
    <row r="53" spans="1:15" ht="17.100000000000001" customHeight="1" x14ac:dyDescent="0.3">
      <c r="A53" s="1" t="s">
        <v>102</v>
      </c>
      <c r="B53" s="3" t="s">
        <v>103</v>
      </c>
      <c r="C53" s="86">
        <f>+'JULIO 26'!C53+'AGOSTO 26'!C53+'SEPTIEMBRE 26'!C53</f>
        <v>2194513.9699999997</v>
      </c>
      <c r="D53" s="86">
        <f>+'JULIO 26'!D53+'AGOSTO 26'!D53+'SEPTIEMBRE 26'!D53</f>
        <v>1001180.99</v>
      </c>
      <c r="E53" s="86">
        <f>+'JULIO 26'!E53+'AGOSTO 26'!E53+'SEPTIEMBRE 26'!E53</f>
        <v>23259.96</v>
      </c>
      <c r="F53" s="86">
        <f>+'JULIO 26'!F53+'AGOSTO 26'!F53+'SEPTIEMBRE 26'!F53</f>
        <v>105921.06999999999</v>
      </c>
      <c r="G53" s="86">
        <f>+'JULIO 26'!G53+'AGOSTO 26'!G53+'SEPTIEMBRE 26'!G53</f>
        <v>62032.55</v>
      </c>
      <c r="H53" s="86">
        <f>+'JULIO 26'!H53+'AGOSTO 26'!H53+'SEPTIEMBRE 26'!H53</f>
        <v>19732.7</v>
      </c>
      <c r="I53" s="86">
        <f>+'JULIO 26'!I53+'AGOSTO 26'!I53+'SEPTIEMBRE 26'!I53</f>
        <v>59121.7</v>
      </c>
      <c r="J53" s="86">
        <f>'JULIO 26'!J53+'AGOSTO 26'!J53+'SEPTIEMBRE 26'!J53</f>
        <v>50.58</v>
      </c>
      <c r="K53" s="86">
        <f>+'JULIO 26'!K53+'AGOSTO 26'!K53+'SEPTIEMBRE 26'!K53</f>
        <v>2484.2600000000002</v>
      </c>
      <c r="L53" s="86">
        <f>+'JULIO 26'!L53+'AGOSTO 26'!L53+'SEPTIEMBRE 26'!L53</f>
        <v>6070.0300000000007</v>
      </c>
      <c r="M53" s="86">
        <f>+'JULIO 26'!M53+'AGOSTO 26'!M53+'SEPTIEMBRE 26'!M53</f>
        <v>14509</v>
      </c>
      <c r="N53" s="86">
        <f>+'JULIO 26'!N53+'AGOSTO 26'!N53+'SEPTIEMBRE 26'!N53</f>
        <v>0</v>
      </c>
      <c r="O53" s="87">
        <f t="shared" si="0"/>
        <v>3488876.8099999996</v>
      </c>
    </row>
    <row r="54" spans="1:15" ht="17.100000000000001" customHeight="1" x14ac:dyDescent="0.3">
      <c r="A54" s="1" t="s">
        <v>104</v>
      </c>
      <c r="B54" s="3" t="s">
        <v>105</v>
      </c>
      <c r="C54" s="86">
        <f>+'JULIO 26'!C54+'AGOSTO 26'!C54+'SEPTIEMBRE 26'!C54</f>
        <v>1603239.63</v>
      </c>
      <c r="D54" s="86">
        <f>+'JULIO 26'!D54+'AGOSTO 26'!D54+'SEPTIEMBRE 26'!D54</f>
        <v>558585.42999999993</v>
      </c>
      <c r="E54" s="86">
        <f>+'JULIO 26'!E54+'AGOSTO 26'!E54+'SEPTIEMBRE 26'!E54</f>
        <v>18197.22</v>
      </c>
      <c r="F54" s="86">
        <f>+'JULIO 26'!F54+'AGOSTO 26'!F54+'SEPTIEMBRE 26'!F54</f>
        <v>78047.58</v>
      </c>
      <c r="G54" s="86">
        <f>+'JULIO 26'!G54+'AGOSTO 26'!G54+'SEPTIEMBRE 26'!G54</f>
        <v>23795.07</v>
      </c>
      <c r="H54" s="86">
        <f>+'JULIO 26'!H54+'AGOSTO 26'!H54+'SEPTIEMBRE 26'!H54</f>
        <v>13366.77</v>
      </c>
      <c r="I54" s="86">
        <f>+'JULIO 26'!I54+'AGOSTO 26'!I54+'SEPTIEMBRE 26'!I54</f>
        <v>30425.190000000002</v>
      </c>
      <c r="J54" s="86">
        <f>'JULIO 26'!J54+'AGOSTO 26'!J54+'SEPTIEMBRE 26'!J54</f>
        <v>25.560000000000002</v>
      </c>
      <c r="K54" s="86">
        <f>+'JULIO 26'!K54+'AGOSTO 26'!K54+'SEPTIEMBRE 26'!K54</f>
        <v>2792.77</v>
      </c>
      <c r="L54" s="86">
        <f>+'JULIO 26'!L54+'AGOSTO 26'!L54+'SEPTIEMBRE 26'!L54</f>
        <v>3799.94</v>
      </c>
      <c r="M54" s="86">
        <f>+'JULIO 26'!M54+'AGOSTO 26'!M54+'SEPTIEMBRE 26'!M54</f>
        <v>69684</v>
      </c>
      <c r="N54" s="86">
        <f>+'JULIO 26'!N54+'AGOSTO 26'!N54+'SEPTIEMBRE 26'!N54</f>
        <v>0</v>
      </c>
      <c r="O54" s="87">
        <f t="shared" si="0"/>
        <v>2401959.1599999997</v>
      </c>
    </row>
    <row r="55" spans="1:15" ht="17.100000000000001" customHeight="1" x14ac:dyDescent="0.3">
      <c r="A55" s="1" t="s">
        <v>106</v>
      </c>
      <c r="B55" s="3" t="s">
        <v>107</v>
      </c>
      <c r="C55" s="86">
        <f>+'JULIO 26'!C55+'AGOSTO 26'!C55+'SEPTIEMBRE 26'!C55</f>
        <v>159922.57</v>
      </c>
      <c r="D55" s="86">
        <f>+'JULIO 26'!D55+'AGOSTO 26'!D55+'SEPTIEMBRE 26'!D55</f>
        <v>93676.17</v>
      </c>
      <c r="E55" s="86">
        <f>+'JULIO 26'!E55+'AGOSTO 26'!E55+'SEPTIEMBRE 26'!E55</f>
        <v>2725.08</v>
      </c>
      <c r="F55" s="86">
        <f>+'JULIO 26'!F55+'AGOSTO 26'!F55+'SEPTIEMBRE 26'!F55</f>
        <v>8967.7999999999993</v>
      </c>
      <c r="G55" s="86">
        <f>+'JULIO 26'!G55+'AGOSTO 26'!G55+'SEPTIEMBRE 26'!G55</f>
        <v>643.88</v>
      </c>
      <c r="H55" s="86">
        <f>+'JULIO 26'!H55+'AGOSTO 26'!H55+'SEPTIEMBRE 26'!H55</f>
        <v>890.21</v>
      </c>
      <c r="I55" s="86">
        <f>+'JULIO 26'!I55+'AGOSTO 26'!I55+'SEPTIEMBRE 26'!I55</f>
        <v>820.5</v>
      </c>
      <c r="J55" s="86">
        <f>'JULIO 26'!J55+'AGOSTO 26'!J55+'SEPTIEMBRE 26'!J55</f>
        <v>0.26</v>
      </c>
      <c r="K55" s="86">
        <f>+'JULIO 26'!K55+'AGOSTO 26'!K55+'SEPTIEMBRE 26'!K55</f>
        <v>633.46</v>
      </c>
      <c r="L55" s="86">
        <f>+'JULIO 26'!L55+'AGOSTO 26'!L55+'SEPTIEMBRE 26'!L55</f>
        <v>102.4</v>
      </c>
      <c r="M55" s="86">
        <f>+'JULIO 26'!M55+'AGOSTO 26'!M55+'SEPTIEMBRE 26'!M55</f>
        <v>5434</v>
      </c>
      <c r="N55" s="86">
        <f>+'JULIO 26'!N55+'AGOSTO 26'!N55+'SEPTIEMBRE 26'!N55</f>
        <v>0</v>
      </c>
      <c r="O55" s="87">
        <f t="shared" si="0"/>
        <v>273816.33000000007</v>
      </c>
    </row>
    <row r="56" spans="1:15" ht="17.100000000000001" customHeight="1" x14ac:dyDescent="0.3">
      <c r="A56" s="1" t="s">
        <v>108</v>
      </c>
      <c r="B56" s="3" t="s">
        <v>109</v>
      </c>
      <c r="C56" s="86">
        <f>+'JULIO 26'!C56+'AGOSTO 26'!C56+'SEPTIEMBRE 26'!C56</f>
        <v>496072.35</v>
      </c>
      <c r="D56" s="86">
        <f>+'JULIO 26'!D56+'AGOSTO 26'!D56+'SEPTIEMBRE 26'!D56</f>
        <v>169832.99</v>
      </c>
      <c r="E56" s="86">
        <f>+'JULIO 26'!E56+'AGOSTO 26'!E56+'SEPTIEMBRE 26'!E56</f>
        <v>7090.16</v>
      </c>
      <c r="F56" s="86">
        <f>+'JULIO 26'!F56+'AGOSTO 26'!F56+'SEPTIEMBRE 26'!F56</f>
        <v>26067.22</v>
      </c>
      <c r="G56" s="86">
        <f>+'JULIO 26'!G56+'AGOSTO 26'!G56+'SEPTIEMBRE 26'!G56</f>
        <v>11805.94</v>
      </c>
      <c r="H56" s="86">
        <f>+'JULIO 26'!H56+'AGOSTO 26'!H56+'SEPTIEMBRE 26'!H56</f>
        <v>3368.92</v>
      </c>
      <c r="I56" s="86">
        <f>+'JULIO 26'!I56+'AGOSTO 26'!I56+'SEPTIEMBRE 26'!I56</f>
        <v>8545.94</v>
      </c>
      <c r="J56" s="86">
        <f>'JULIO 26'!J56+'AGOSTO 26'!J56+'SEPTIEMBRE 26'!J56</f>
        <v>6.6899999999999995</v>
      </c>
      <c r="K56" s="86">
        <f>+'JULIO 26'!K56+'AGOSTO 26'!K56+'SEPTIEMBRE 26'!K56</f>
        <v>1347.3600000000001</v>
      </c>
      <c r="L56" s="86">
        <f>+'JULIO 26'!L56+'AGOSTO 26'!L56+'SEPTIEMBRE 26'!L56</f>
        <v>700.56</v>
      </c>
      <c r="M56" s="86">
        <f>+'JULIO 26'!M56+'AGOSTO 26'!M56+'SEPTIEMBRE 26'!M56</f>
        <v>0</v>
      </c>
      <c r="N56" s="86">
        <f>+'JULIO 26'!N56+'AGOSTO 26'!N56+'SEPTIEMBRE 26'!N56</f>
        <v>0</v>
      </c>
      <c r="O56" s="87">
        <f t="shared" si="0"/>
        <v>724838.12999999989</v>
      </c>
    </row>
    <row r="57" spans="1:15" ht="17.100000000000001" customHeight="1" x14ac:dyDescent="0.3">
      <c r="A57" s="1" t="s">
        <v>110</v>
      </c>
      <c r="B57" s="3" t="s">
        <v>111</v>
      </c>
      <c r="C57" s="86">
        <f>+'JULIO 26'!C57+'AGOSTO 26'!C57+'SEPTIEMBRE 26'!C57</f>
        <v>404844.25</v>
      </c>
      <c r="D57" s="86">
        <f>+'JULIO 26'!D57+'AGOSTO 26'!D57+'SEPTIEMBRE 26'!D57</f>
        <v>164075.91</v>
      </c>
      <c r="E57" s="86">
        <f>+'JULIO 26'!E57+'AGOSTO 26'!E57+'SEPTIEMBRE 26'!E57</f>
        <v>5813.42</v>
      </c>
      <c r="F57" s="86">
        <f>+'JULIO 26'!F57+'AGOSTO 26'!F57+'SEPTIEMBRE 26'!F57</f>
        <v>21312.809999999998</v>
      </c>
      <c r="G57" s="86">
        <f>+'JULIO 26'!G57+'AGOSTO 26'!G57+'SEPTIEMBRE 26'!G57</f>
        <v>9605.7999999999993</v>
      </c>
      <c r="H57" s="86">
        <f>+'JULIO 26'!H57+'AGOSTO 26'!H57+'SEPTIEMBRE 26'!H57</f>
        <v>2745.63</v>
      </c>
      <c r="I57" s="86">
        <f>+'JULIO 26'!I57+'AGOSTO 26'!I57+'SEPTIEMBRE 26'!I57</f>
        <v>7000.38</v>
      </c>
      <c r="J57" s="86">
        <f>'JULIO 26'!J57+'AGOSTO 26'!J57+'SEPTIEMBRE 26'!J57</f>
        <v>6.2</v>
      </c>
      <c r="K57" s="86">
        <f>+'JULIO 26'!K57+'AGOSTO 26'!K57+'SEPTIEMBRE 26'!K57</f>
        <v>1113.01</v>
      </c>
      <c r="L57" s="86">
        <f>+'JULIO 26'!L57+'AGOSTO 26'!L57+'SEPTIEMBRE 26'!L57</f>
        <v>567.44000000000005</v>
      </c>
      <c r="M57" s="86">
        <f>+'JULIO 26'!M57+'AGOSTO 26'!M57+'SEPTIEMBRE 26'!M57</f>
        <v>0</v>
      </c>
      <c r="N57" s="86">
        <f>+'JULIO 26'!N57+'AGOSTO 26'!N57+'SEPTIEMBRE 26'!N57</f>
        <v>0</v>
      </c>
      <c r="O57" s="87">
        <f t="shared" si="0"/>
        <v>617084.85000000009</v>
      </c>
    </row>
    <row r="58" spans="1:15" ht="17.100000000000001" customHeight="1" x14ac:dyDescent="0.3">
      <c r="A58" s="1" t="s">
        <v>112</v>
      </c>
      <c r="B58" s="3" t="s">
        <v>113</v>
      </c>
      <c r="C58" s="86">
        <f>+'JULIO 26'!C58+'AGOSTO 26'!C58+'SEPTIEMBRE 26'!C58</f>
        <v>1117600.46</v>
      </c>
      <c r="D58" s="86">
        <f>+'JULIO 26'!D58+'AGOSTO 26'!D58+'SEPTIEMBRE 26'!D58</f>
        <v>431371.45999999996</v>
      </c>
      <c r="E58" s="86">
        <f>+'JULIO 26'!E58+'AGOSTO 26'!E58+'SEPTIEMBRE 26'!E58</f>
        <v>13762.02</v>
      </c>
      <c r="F58" s="86">
        <f>+'JULIO 26'!F58+'AGOSTO 26'!F58+'SEPTIEMBRE 26'!F58</f>
        <v>55771.869999999995</v>
      </c>
      <c r="G58" s="86">
        <f>+'JULIO 26'!G58+'AGOSTO 26'!G58+'SEPTIEMBRE 26'!G58</f>
        <v>30816.21</v>
      </c>
      <c r="H58" s="86">
        <f>+'JULIO 26'!H58+'AGOSTO 26'!H58+'SEPTIEMBRE 26'!H58</f>
        <v>8660.09</v>
      </c>
      <c r="I58" s="86">
        <f>+'JULIO 26'!I58+'AGOSTO 26'!I58+'SEPTIEMBRE 26'!I58</f>
        <v>24627</v>
      </c>
      <c r="J58" s="86">
        <f>'JULIO 26'!J58+'AGOSTO 26'!J58+'SEPTIEMBRE 26'!J58</f>
        <v>19.740000000000002</v>
      </c>
      <c r="K58" s="86">
        <f>+'JULIO 26'!K58+'AGOSTO 26'!K58+'SEPTIEMBRE 26'!K58</f>
        <v>2262.3000000000002</v>
      </c>
      <c r="L58" s="86">
        <f>+'JULIO 26'!L58+'AGOSTO 26'!L58+'SEPTIEMBRE 26'!L58</f>
        <v>2247.83</v>
      </c>
      <c r="M58" s="86">
        <f>+'JULIO 26'!M58+'AGOSTO 26'!M58+'SEPTIEMBRE 26'!M58</f>
        <v>20414</v>
      </c>
      <c r="N58" s="86">
        <f>+'JULIO 26'!N58+'AGOSTO 26'!N58+'SEPTIEMBRE 26'!N58</f>
        <v>0</v>
      </c>
      <c r="O58" s="87">
        <f t="shared" si="0"/>
        <v>1707552.9800000002</v>
      </c>
    </row>
    <row r="59" spans="1:15" ht="17.100000000000001" customHeight="1" x14ac:dyDescent="0.3">
      <c r="A59" s="1" t="s">
        <v>114</v>
      </c>
      <c r="B59" s="3" t="s">
        <v>115</v>
      </c>
      <c r="C59" s="86">
        <f>+'JULIO 26'!C59+'AGOSTO 26'!C59+'SEPTIEMBRE 26'!C59</f>
        <v>1342976.78</v>
      </c>
      <c r="D59" s="86">
        <f>+'JULIO 26'!D59+'AGOSTO 26'!D59+'SEPTIEMBRE 26'!D59</f>
        <v>606538.42000000004</v>
      </c>
      <c r="E59" s="86">
        <f>+'JULIO 26'!E59+'AGOSTO 26'!E59+'SEPTIEMBRE 26'!E59</f>
        <v>16586.84</v>
      </c>
      <c r="F59" s="86">
        <f>+'JULIO 26'!F59+'AGOSTO 26'!F59+'SEPTIEMBRE 26'!F59</f>
        <v>67733.540000000008</v>
      </c>
      <c r="G59" s="86">
        <f>+'JULIO 26'!G59+'AGOSTO 26'!G59+'SEPTIEMBRE 26'!G59</f>
        <v>40471.120000000003</v>
      </c>
      <c r="H59" s="86">
        <f>+'JULIO 26'!H59+'AGOSTO 26'!H59+'SEPTIEMBRE 26'!H59</f>
        <v>10838.17</v>
      </c>
      <c r="I59" s="86">
        <f>+'JULIO 26'!I59+'AGOSTO 26'!I59+'SEPTIEMBRE 26'!I59</f>
        <v>31765.129999999997</v>
      </c>
      <c r="J59" s="86">
        <f>'JULIO 26'!J59+'AGOSTO 26'!J59+'SEPTIEMBRE 26'!J59</f>
        <v>25.98</v>
      </c>
      <c r="K59" s="86">
        <f>+'JULIO 26'!K59+'AGOSTO 26'!K59+'SEPTIEMBRE 26'!K59</f>
        <v>2493.0500000000002</v>
      </c>
      <c r="L59" s="86">
        <f>+'JULIO 26'!L59+'AGOSTO 26'!L59+'SEPTIEMBRE 26'!L59</f>
        <v>2943.27</v>
      </c>
      <c r="M59" s="86">
        <f>+'JULIO 26'!M59+'AGOSTO 26'!M59+'SEPTIEMBRE 26'!M59</f>
        <v>57541</v>
      </c>
      <c r="N59" s="86">
        <f>+'JULIO 26'!N59+'AGOSTO 26'!N59+'SEPTIEMBRE 26'!N59</f>
        <v>0</v>
      </c>
      <c r="O59" s="87">
        <f t="shared" si="0"/>
        <v>2179913.3000000003</v>
      </c>
    </row>
    <row r="60" spans="1:15" ht="17.100000000000001" customHeight="1" x14ac:dyDescent="0.3">
      <c r="A60" s="1" t="s">
        <v>116</v>
      </c>
      <c r="B60" s="3" t="s">
        <v>117</v>
      </c>
      <c r="C60" s="86">
        <f>+'JULIO 26'!C60+'AGOSTO 26'!C60+'SEPTIEMBRE 26'!C60</f>
        <v>1816131.23</v>
      </c>
      <c r="D60" s="86">
        <f>+'JULIO 26'!D60+'AGOSTO 26'!D60+'SEPTIEMBRE 26'!D60</f>
        <v>589920.69999999995</v>
      </c>
      <c r="E60" s="86">
        <f>+'JULIO 26'!E60+'AGOSTO 26'!E60+'SEPTIEMBRE 26'!E60</f>
        <v>17941.419999999998</v>
      </c>
      <c r="F60" s="86">
        <f>+'JULIO 26'!F60+'AGOSTO 26'!F60+'SEPTIEMBRE 26'!F60</f>
        <v>81082.34</v>
      </c>
      <c r="G60" s="86">
        <f>+'JULIO 26'!G60+'AGOSTO 26'!G60+'SEPTIEMBRE 26'!G60</f>
        <v>48210.21</v>
      </c>
      <c r="H60" s="86">
        <f>+'JULIO 26'!H60+'AGOSTO 26'!H60+'SEPTIEMBRE 26'!H60</f>
        <v>14275.720000000001</v>
      </c>
      <c r="I60" s="86">
        <f>+'JULIO 26'!I60+'AGOSTO 26'!I60+'SEPTIEMBRE 26'!I60</f>
        <v>40695.910000000003</v>
      </c>
      <c r="J60" s="86">
        <f>'JULIO 26'!J60+'AGOSTO 26'!J60+'SEPTIEMBRE 26'!J60</f>
        <v>34.79</v>
      </c>
      <c r="K60" s="86">
        <f>+'JULIO 26'!K60+'AGOSTO 26'!K60+'SEPTIEMBRE 26'!K60</f>
        <v>3173.74</v>
      </c>
      <c r="L60" s="86">
        <f>+'JULIO 26'!L60+'AGOSTO 26'!L60+'SEPTIEMBRE 26'!L60</f>
        <v>3835.87</v>
      </c>
      <c r="M60" s="86">
        <f>+'JULIO 26'!M60+'AGOSTO 26'!M60+'SEPTIEMBRE 26'!M60</f>
        <v>177210</v>
      </c>
      <c r="N60" s="86">
        <f>+'JULIO 26'!N60+'AGOSTO 26'!N60+'SEPTIEMBRE 26'!N60</f>
        <v>0</v>
      </c>
      <c r="O60" s="87">
        <f t="shared" si="0"/>
        <v>2792511.93</v>
      </c>
    </row>
    <row r="61" spans="1:15" ht="17.100000000000001" customHeight="1" x14ac:dyDescent="0.3">
      <c r="A61" s="1" t="s">
        <v>118</v>
      </c>
      <c r="B61" s="3" t="s">
        <v>119</v>
      </c>
      <c r="C61" s="86">
        <f>+'JULIO 26'!C61+'AGOSTO 26'!C61+'SEPTIEMBRE 26'!C61</f>
        <v>1126494.58</v>
      </c>
      <c r="D61" s="86">
        <f>+'JULIO 26'!D61+'AGOSTO 26'!D61+'SEPTIEMBRE 26'!D61</f>
        <v>567756.41</v>
      </c>
      <c r="E61" s="86">
        <f>+'JULIO 26'!E61+'AGOSTO 26'!E61+'SEPTIEMBRE 26'!E61</f>
        <v>18423.96</v>
      </c>
      <c r="F61" s="86">
        <f>+'JULIO 26'!F61+'AGOSTO 26'!F61+'SEPTIEMBRE 26'!F61</f>
        <v>62286.53</v>
      </c>
      <c r="G61" s="86">
        <f>+'JULIO 26'!G61+'AGOSTO 26'!G61+'SEPTIEMBRE 26'!G61</f>
        <v>10314.290000000001</v>
      </c>
      <c r="H61" s="86">
        <f>+'JULIO 26'!H61+'AGOSTO 26'!H61+'SEPTIEMBRE 26'!H61</f>
        <v>6549.7</v>
      </c>
      <c r="I61" s="86">
        <f>+'JULIO 26'!I61+'AGOSTO 26'!I61+'SEPTIEMBRE 26'!I61</f>
        <v>9170.6</v>
      </c>
      <c r="J61" s="86">
        <f>'JULIO 26'!J61+'AGOSTO 26'!J61+'SEPTIEMBRE 26'!J61</f>
        <v>6.88</v>
      </c>
      <c r="K61" s="86">
        <f>+'JULIO 26'!K61+'AGOSTO 26'!K61+'SEPTIEMBRE 26'!K61</f>
        <v>3911.8</v>
      </c>
      <c r="L61" s="86">
        <f>+'JULIO 26'!L61+'AGOSTO 26'!L61+'SEPTIEMBRE 26'!L61</f>
        <v>896.66000000000008</v>
      </c>
      <c r="M61" s="86">
        <f>+'JULIO 26'!M61+'AGOSTO 26'!M61+'SEPTIEMBRE 26'!M61</f>
        <v>0</v>
      </c>
      <c r="N61" s="86">
        <f>+'JULIO 26'!N61+'AGOSTO 26'!N61+'SEPTIEMBRE 26'!N61</f>
        <v>0</v>
      </c>
      <c r="O61" s="87">
        <f t="shared" si="0"/>
        <v>1805811.4100000001</v>
      </c>
    </row>
    <row r="62" spans="1:15" ht="17.100000000000001" customHeight="1" x14ac:dyDescent="0.3">
      <c r="A62" s="1" t="s">
        <v>120</v>
      </c>
      <c r="B62" s="3" t="s">
        <v>121</v>
      </c>
      <c r="C62" s="86">
        <f>+'JULIO 26'!C62+'AGOSTO 26'!C62+'SEPTIEMBRE 26'!C62</f>
        <v>335975.65</v>
      </c>
      <c r="D62" s="86">
        <f>+'JULIO 26'!D62+'AGOSTO 26'!D62+'SEPTIEMBRE 26'!D62</f>
        <v>150977.76</v>
      </c>
      <c r="E62" s="86">
        <f>+'JULIO 26'!E62+'AGOSTO 26'!E62+'SEPTIEMBRE 26'!E62</f>
        <v>4564.71</v>
      </c>
      <c r="F62" s="86">
        <f>+'JULIO 26'!F62+'AGOSTO 26'!F62+'SEPTIEMBRE 26'!F62</f>
        <v>17308.53</v>
      </c>
      <c r="G62" s="86">
        <f>+'JULIO 26'!G62+'AGOSTO 26'!G62+'SEPTIEMBRE 26'!G62</f>
        <v>3236.82</v>
      </c>
      <c r="H62" s="86">
        <f>+'JULIO 26'!H62+'AGOSTO 26'!H62+'SEPTIEMBRE 26'!H62</f>
        <v>2392.39</v>
      </c>
      <c r="I62" s="86">
        <f>+'JULIO 26'!I62+'AGOSTO 26'!I62+'SEPTIEMBRE 26'!I62</f>
        <v>4291.18</v>
      </c>
      <c r="J62" s="86">
        <f>'JULIO 26'!J62+'AGOSTO 26'!J62+'SEPTIEMBRE 26'!J62</f>
        <v>3.35</v>
      </c>
      <c r="K62" s="86">
        <f>+'JULIO 26'!K62+'AGOSTO 26'!K62+'SEPTIEMBRE 26'!K62</f>
        <v>852.15</v>
      </c>
      <c r="L62" s="86">
        <f>+'JULIO 26'!L62+'AGOSTO 26'!L62+'SEPTIEMBRE 26'!L62</f>
        <v>542.47</v>
      </c>
      <c r="M62" s="86">
        <f>+'JULIO 26'!M62+'AGOSTO 26'!M62+'SEPTIEMBRE 26'!M62</f>
        <v>16270</v>
      </c>
      <c r="N62" s="86">
        <f>+'JULIO 26'!N62+'AGOSTO 26'!N62+'SEPTIEMBRE 26'!N62</f>
        <v>0</v>
      </c>
      <c r="O62" s="87">
        <f t="shared" si="0"/>
        <v>536415.01</v>
      </c>
    </row>
    <row r="63" spans="1:15" ht="17.100000000000001" customHeight="1" x14ac:dyDescent="0.3">
      <c r="A63" s="1" t="s">
        <v>122</v>
      </c>
      <c r="B63" s="3" t="s">
        <v>123</v>
      </c>
      <c r="C63" s="86">
        <f>+'JULIO 26'!C63+'AGOSTO 26'!C63+'SEPTIEMBRE 26'!C63</f>
        <v>1079414.5</v>
      </c>
      <c r="D63" s="86">
        <f>+'JULIO 26'!D63+'AGOSTO 26'!D63+'SEPTIEMBRE 26'!D63</f>
        <v>494801.62</v>
      </c>
      <c r="E63" s="86">
        <f>+'JULIO 26'!E63+'AGOSTO 26'!E63+'SEPTIEMBRE 26'!E63</f>
        <v>13042.59</v>
      </c>
      <c r="F63" s="86">
        <f>+'JULIO 26'!F63+'AGOSTO 26'!F63+'SEPTIEMBRE 26'!F63</f>
        <v>53573.09</v>
      </c>
      <c r="G63" s="86">
        <f>+'JULIO 26'!G63+'AGOSTO 26'!G63+'SEPTIEMBRE 26'!G63</f>
        <v>29994.92</v>
      </c>
      <c r="H63" s="86">
        <f>+'JULIO 26'!H63+'AGOSTO 26'!H63+'SEPTIEMBRE 26'!H63</f>
        <v>8451.5400000000009</v>
      </c>
      <c r="I63" s="86">
        <f>+'JULIO 26'!I63+'AGOSTO 26'!I63+'SEPTIEMBRE 26'!I63</f>
        <v>24497.77</v>
      </c>
      <c r="J63" s="86">
        <f>'JULIO 26'!J63+'AGOSTO 26'!J63+'SEPTIEMBRE 26'!J63</f>
        <v>19.7</v>
      </c>
      <c r="K63" s="86">
        <f>+'JULIO 26'!K63+'AGOSTO 26'!K63+'SEPTIEMBRE 26'!K63</f>
        <v>2019.3</v>
      </c>
      <c r="L63" s="86">
        <f>+'JULIO 26'!L63+'AGOSTO 26'!L63+'SEPTIEMBRE 26'!L63</f>
        <v>2231.4</v>
      </c>
      <c r="M63" s="86">
        <f>+'JULIO 26'!M63+'AGOSTO 26'!M63+'SEPTIEMBRE 26'!M63</f>
        <v>0</v>
      </c>
      <c r="N63" s="86">
        <f>+'JULIO 26'!N63+'AGOSTO 26'!N63+'SEPTIEMBRE 26'!N63</f>
        <v>0</v>
      </c>
      <c r="O63" s="87">
        <f t="shared" si="0"/>
        <v>1708046.4300000002</v>
      </c>
    </row>
    <row r="64" spans="1:15" ht="17.100000000000001" customHeight="1" x14ac:dyDescent="0.3">
      <c r="A64" s="1" t="s">
        <v>124</v>
      </c>
      <c r="B64" s="3" t="s">
        <v>125</v>
      </c>
      <c r="C64" s="86">
        <f>+'JULIO 26'!C64+'AGOSTO 26'!C64+'SEPTIEMBRE 26'!C64</f>
        <v>437531.97</v>
      </c>
      <c r="D64" s="86">
        <f>+'JULIO 26'!D64+'AGOSTO 26'!D64+'SEPTIEMBRE 26'!D64</f>
        <v>117966.2</v>
      </c>
      <c r="E64" s="86">
        <f>+'JULIO 26'!E64+'AGOSTO 26'!E64+'SEPTIEMBRE 26'!E64</f>
        <v>6138</v>
      </c>
      <c r="F64" s="86">
        <f>+'JULIO 26'!F64+'AGOSTO 26'!F64+'SEPTIEMBRE 26'!F64</f>
        <v>22838.21</v>
      </c>
      <c r="G64" s="86">
        <f>+'JULIO 26'!G64+'AGOSTO 26'!G64+'SEPTIEMBRE 26'!G64</f>
        <v>11765.35</v>
      </c>
      <c r="H64" s="86">
        <f>+'JULIO 26'!H64+'AGOSTO 26'!H64+'SEPTIEMBRE 26'!H64</f>
        <v>3035.84</v>
      </c>
      <c r="I64" s="86">
        <f>+'JULIO 26'!I64+'AGOSTO 26'!I64+'SEPTIEMBRE 26'!I64</f>
        <v>8348.56</v>
      </c>
      <c r="J64" s="86">
        <f>'JULIO 26'!J64+'AGOSTO 26'!J64+'SEPTIEMBRE 26'!J64</f>
        <v>6.62</v>
      </c>
      <c r="K64" s="86">
        <f>+'JULIO 26'!K64+'AGOSTO 26'!K64+'SEPTIEMBRE 26'!K64</f>
        <v>1155.1300000000001</v>
      </c>
      <c r="L64" s="86">
        <f>+'JULIO 26'!L64+'AGOSTO 26'!L64+'SEPTIEMBRE 26'!L64</f>
        <v>656.21</v>
      </c>
      <c r="M64" s="86">
        <f>+'JULIO 26'!M64+'AGOSTO 26'!M64+'SEPTIEMBRE 26'!M64</f>
        <v>0</v>
      </c>
      <c r="N64" s="86">
        <f>+'JULIO 26'!N64+'AGOSTO 26'!N64+'SEPTIEMBRE 26'!N64</f>
        <v>0</v>
      </c>
      <c r="O64" s="87">
        <f t="shared" si="0"/>
        <v>609442.08999999985</v>
      </c>
    </row>
    <row r="65" spans="1:15" ht="17.100000000000001" customHeight="1" x14ac:dyDescent="0.3">
      <c r="A65" s="1" t="s">
        <v>126</v>
      </c>
      <c r="B65" s="3" t="s">
        <v>127</v>
      </c>
      <c r="C65" s="86">
        <f>+'JULIO 26'!C65+'AGOSTO 26'!C65+'SEPTIEMBRE 26'!C65</f>
        <v>13526041.09</v>
      </c>
      <c r="D65" s="86">
        <f>+'JULIO 26'!D65+'AGOSTO 26'!D65+'SEPTIEMBRE 26'!D65</f>
        <v>4694824.49</v>
      </c>
      <c r="E65" s="86">
        <f>+'JULIO 26'!E65+'AGOSTO 26'!E65+'SEPTIEMBRE 26'!E65</f>
        <v>144045.56</v>
      </c>
      <c r="F65" s="86">
        <f>+'JULIO 26'!F65+'AGOSTO 26'!F65+'SEPTIEMBRE 26'!F65</f>
        <v>640017.12</v>
      </c>
      <c r="G65" s="86">
        <f>+'JULIO 26'!G65+'AGOSTO 26'!G65+'SEPTIEMBRE 26'!G65</f>
        <v>304755.51</v>
      </c>
      <c r="H65" s="86">
        <f>+'JULIO 26'!H65+'AGOSTO 26'!H65+'SEPTIEMBRE 26'!H65</f>
        <v>110236.89</v>
      </c>
      <c r="I65" s="86">
        <f>+'JULIO 26'!I65+'AGOSTO 26'!I65+'SEPTIEMBRE 26'!I65</f>
        <v>294962.06</v>
      </c>
      <c r="J65" s="86">
        <f>'JULIO 26'!J65+'AGOSTO 26'!J65+'SEPTIEMBRE 26'!J65</f>
        <v>246.68</v>
      </c>
      <c r="K65" s="86">
        <f>+'JULIO 26'!K65+'AGOSTO 26'!K65+'SEPTIEMBRE 26'!K65</f>
        <v>19499.93</v>
      </c>
      <c r="L65" s="86">
        <f>+'JULIO 26'!L65+'AGOSTO 26'!L65+'SEPTIEMBRE 26'!L65</f>
        <v>30995</v>
      </c>
      <c r="M65" s="86">
        <f>+'JULIO 26'!M65+'AGOSTO 26'!M65+'SEPTIEMBRE 26'!M65</f>
        <v>8642</v>
      </c>
      <c r="N65" s="86">
        <f>+'JULIO 26'!N65+'AGOSTO 26'!N65+'SEPTIEMBRE 26'!N65</f>
        <v>207588.09999999998</v>
      </c>
      <c r="O65" s="87">
        <f t="shared" si="0"/>
        <v>19981854.43</v>
      </c>
    </row>
    <row r="66" spans="1:15" ht="17.100000000000001" customHeight="1" x14ac:dyDescent="0.3">
      <c r="A66" s="1" t="s">
        <v>128</v>
      </c>
      <c r="B66" s="3" t="s">
        <v>129</v>
      </c>
      <c r="C66" s="86">
        <f>+'JULIO 26'!C66+'AGOSTO 26'!C66+'SEPTIEMBRE 26'!C66</f>
        <v>2958050.83</v>
      </c>
      <c r="D66" s="86">
        <f>+'JULIO 26'!D66+'AGOSTO 26'!D66+'SEPTIEMBRE 26'!D66</f>
        <v>295299.40000000002</v>
      </c>
      <c r="E66" s="86">
        <f>+'JULIO 26'!E66+'AGOSTO 26'!E66+'SEPTIEMBRE 26'!E66</f>
        <v>36421.300000000003</v>
      </c>
      <c r="F66" s="86">
        <f>+'JULIO 26'!F66+'AGOSTO 26'!F66+'SEPTIEMBRE 26'!F66</f>
        <v>148187.57</v>
      </c>
      <c r="G66" s="86">
        <f>+'JULIO 26'!G66+'AGOSTO 26'!G66+'SEPTIEMBRE 26'!G66</f>
        <v>107119.83</v>
      </c>
      <c r="H66" s="86">
        <f>+'JULIO 26'!H66+'AGOSTO 26'!H66+'SEPTIEMBRE 26'!H66</f>
        <v>23321.05</v>
      </c>
      <c r="I66" s="86">
        <f>+'JULIO 26'!I66+'AGOSTO 26'!I66+'SEPTIEMBRE 26'!I66</f>
        <v>75642.19</v>
      </c>
      <c r="J66" s="86">
        <f>'JULIO 26'!J66+'AGOSTO 26'!J66+'SEPTIEMBRE 26'!J66</f>
        <v>63.769999999999996</v>
      </c>
      <c r="K66" s="86">
        <f>+'JULIO 26'!K66+'AGOSTO 26'!K66+'SEPTIEMBRE 26'!K66</f>
        <v>5765.9</v>
      </c>
      <c r="L66" s="86">
        <f>+'JULIO 26'!L66+'AGOSTO 26'!L66+'SEPTIEMBRE 26'!L66</f>
        <v>6175.9400000000005</v>
      </c>
      <c r="M66" s="86">
        <f>+'JULIO 26'!M66+'AGOSTO 26'!M66+'SEPTIEMBRE 26'!M66</f>
        <v>0</v>
      </c>
      <c r="N66" s="86">
        <f>+'JULIO 26'!N66+'AGOSTO 26'!N66+'SEPTIEMBRE 26'!N66</f>
        <v>0</v>
      </c>
      <c r="O66" s="87">
        <f t="shared" si="0"/>
        <v>3656047.7799999993</v>
      </c>
    </row>
    <row r="67" spans="1:15" ht="17.100000000000001" customHeight="1" x14ac:dyDescent="0.3">
      <c r="A67" s="1" t="s">
        <v>130</v>
      </c>
      <c r="B67" s="3" t="s">
        <v>131</v>
      </c>
      <c r="C67" s="86">
        <f>+'JULIO 26'!C67+'AGOSTO 26'!C67+'SEPTIEMBRE 26'!C67</f>
        <v>14872624.42</v>
      </c>
      <c r="D67" s="86">
        <f>+'JULIO 26'!D67+'AGOSTO 26'!D67+'SEPTIEMBRE 26'!D67</f>
        <v>7169212.1899999995</v>
      </c>
      <c r="E67" s="86">
        <f>+'JULIO 26'!E67+'AGOSTO 26'!E67+'SEPTIEMBRE 26'!E67</f>
        <v>165135.51</v>
      </c>
      <c r="F67" s="86">
        <f>+'JULIO 26'!F67+'AGOSTO 26'!F67+'SEPTIEMBRE 26'!F67</f>
        <v>722609.7</v>
      </c>
      <c r="G67" s="86">
        <f>+'JULIO 26'!G67+'AGOSTO 26'!G67+'SEPTIEMBRE 26'!G67</f>
        <v>403635.11</v>
      </c>
      <c r="H67" s="86">
        <f>+'JULIO 26'!H67+'AGOSTO 26'!H67+'SEPTIEMBRE 26'!H67</f>
        <v>127665.83</v>
      </c>
      <c r="I67" s="86">
        <f>+'JULIO 26'!I67+'AGOSTO 26'!I67+'SEPTIEMBRE 26'!I67</f>
        <v>372411.28</v>
      </c>
      <c r="J67" s="86">
        <f>'JULIO 26'!J67+'AGOSTO 26'!J67+'SEPTIEMBRE 26'!J67</f>
        <v>313.01</v>
      </c>
      <c r="K67" s="86">
        <f>+'JULIO 26'!K67+'AGOSTO 26'!K67+'SEPTIEMBRE 26'!K67</f>
        <v>19469.59</v>
      </c>
      <c r="L67" s="86">
        <f>+'JULIO 26'!L67+'AGOSTO 26'!L67+'SEPTIEMBRE 26'!L67</f>
        <v>37822.31</v>
      </c>
      <c r="M67" s="86">
        <f>+'JULIO 26'!M67+'AGOSTO 26'!M67+'SEPTIEMBRE 26'!M67</f>
        <v>0</v>
      </c>
      <c r="N67" s="86">
        <f>+'JULIO 26'!N67+'AGOSTO 26'!N67+'SEPTIEMBRE 26'!N67</f>
        <v>0</v>
      </c>
      <c r="O67" s="87">
        <f t="shared" si="0"/>
        <v>23890898.949999999</v>
      </c>
    </row>
    <row r="68" spans="1:15" ht="17.100000000000001" customHeight="1" x14ac:dyDescent="0.3">
      <c r="A68" s="1" t="s">
        <v>132</v>
      </c>
      <c r="B68" s="3" t="s">
        <v>133</v>
      </c>
      <c r="C68" s="86">
        <f>+'JULIO 26'!C68+'AGOSTO 26'!C68+'SEPTIEMBRE 26'!C68</f>
        <v>736877.4</v>
      </c>
      <c r="D68" s="86">
        <f>+'JULIO 26'!D68+'AGOSTO 26'!D68+'SEPTIEMBRE 26'!D68</f>
        <v>202550.58000000002</v>
      </c>
      <c r="E68" s="86">
        <f>+'JULIO 26'!E68+'AGOSTO 26'!E68+'SEPTIEMBRE 26'!E68</f>
        <v>9432.92</v>
      </c>
      <c r="F68" s="86">
        <f>+'JULIO 26'!F68+'AGOSTO 26'!F68+'SEPTIEMBRE 26'!F68</f>
        <v>36758.46</v>
      </c>
      <c r="G68" s="86">
        <f>+'JULIO 26'!G68+'AGOSTO 26'!G68+'SEPTIEMBRE 26'!G68</f>
        <v>20292.71</v>
      </c>
      <c r="H68" s="86">
        <f>+'JULIO 26'!H68+'AGOSTO 26'!H68+'SEPTIEMBRE 26'!H68</f>
        <v>5113.59</v>
      </c>
      <c r="I68" s="86">
        <f>+'JULIO 26'!I68+'AGOSTO 26'!I68+'SEPTIEMBRE 26'!I68</f>
        <v>14408.91</v>
      </c>
      <c r="J68" s="86">
        <f>'JULIO 26'!J68+'AGOSTO 26'!J68+'SEPTIEMBRE 26'!J68</f>
        <v>12.530000000000001</v>
      </c>
      <c r="K68" s="86">
        <f>+'JULIO 26'!K68+'AGOSTO 26'!K68+'SEPTIEMBRE 26'!K68</f>
        <v>1722.33</v>
      </c>
      <c r="L68" s="86">
        <f>+'JULIO 26'!L68+'AGOSTO 26'!L68+'SEPTIEMBRE 26'!L68</f>
        <v>1138.01</v>
      </c>
      <c r="M68" s="86">
        <f>+'JULIO 26'!M68+'AGOSTO 26'!M68+'SEPTIEMBRE 26'!M68</f>
        <v>0</v>
      </c>
      <c r="N68" s="86">
        <f>+'JULIO 26'!N68+'AGOSTO 26'!N68+'SEPTIEMBRE 26'!N68</f>
        <v>0</v>
      </c>
      <c r="O68" s="87">
        <f t="shared" si="0"/>
        <v>1028307.44</v>
      </c>
    </row>
    <row r="69" spans="1:15" ht="17.100000000000001" customHeight="1" x14ac:dyDescent="0.3">
      <c r="A69" s="1" t="s">
        <v>134</v>
      </c>
      <c r="B69" s="3" t="s">
        <v>135</v>
      </c>
      <c r="C69" s="86">
        <f>+'JULIO 26'!C69+'AGOSTO 26'!C69+'SEPTIEMBRE 26'!C69</f>
        <v>1082365.53</v>
      </c>
      <c r="D69" s="86">
        <f>+'JULIO 26'!D69+'AGOSTO 26'!D69+'SEPTIEMBRE 26'!D69</f>
        <v>445858.82</v>
      </c>
      <c r="E69" s="86">
        <f>+'JULIO 26'!E69+'AGOSTO 26'!E69+'SEPTIEMBRE 26'!E69</f>
        <v>13519.630000000001</v>
      </c>
      <c r="F69" s="86">
        <f>+'JULIO 26'!F69+'AGOSTO 26'!F69+'SEPTIEMBRE 26'!F69</f>
        <v>54016.82</v>
      </c>
      <c r="G69" s="86">
        <f>+'JULIO 26'!G69+'AGOSTO 26'!G69+'SEPTIEMBRE 26'!G69</f>
        <v>23988.6</v>
      </c>
      <c r="H69" s="86">
        <f>+'JULIO 26'!H69+'AGOSTO 26'!H69+'SEPTIEMBRE 26'!H69</f>
        <v>7969.32</v>
      </c>
      <c r="I69" s="86">
        <f>+'JULIO 26'!I69+'AGOSTO 26'!I69+'SEPTIEMBRE 26'!I69</f>
        <v>20127</v>
      </c>
      <c r="J69" s="86">
        <f>'JULIO 26'!J69+'AGOSTO 26'!J69+'SEPTIEMBRE 26'!J69</f>
        <v>16.32</v>
      </c>
      <c r="K69" s="86">
        <f>+'JULIO 26'!K69+'AGOSTO 26'!K69+'SEPTIEMBRE 26'!K69</f>
        <v>2199.1</v>
      </c>
      <c r="L69" s="86">
        <f>+'JULIO 26'!L69+'AGOSTO 26'!L69+'SEPTIEMBRE 26'!L69</f>
        <v>1940.5700000000002</v>
      </c>
      <c r="M69" s="86">
        <f>+'JULIO 26'!M69+'AGOSTO 26'!M69+'SEPTIEMBRE 26'!M69</f>
        <v>27659</v>
      </c>
      <c r="N69" s="86">
        <f>+'JULIO 26'!N69+'AGOSTO 26'!N69+'SEPTIEMBRE 26'!N69</f>
        <v>0</v>
      </c>
      <c r="O69" s="87">
        <f t="shared" si="0"/>
        <v>1679660.7100000004</v>
      </c>
    </row>
    <row r="70" spans="1:15" ht="17.100000000000001" customHeight="1" x14ac:dyDescent="0.3">
      <c r="A70" s="1" t="s">
        <v>136</v>
      </c>
      <c r="B70" s="3" t="s">
        <v>137</v>
      </c>
      <c r="C70" s="86">
        <f>+'JULIO 26'!C70+'AGOSTO 26'!C70+'SEPTIEMBRE 26'!C70</f>
        <v>286301.03999999998</v>
      </c>
      <c r="D70" s="86">
        <f>+'JULIO 26'!D70+'AGOSTO 26'!D70+'SEPTIEMBRE 26'!D70</f>
        <v>173706.12</v>
      </c>
      <c r="E70" s="86">
        <f>+'JULIO 26'!E70+'AGOSTO 26'!E70+'SEPTIEMBRE 26'!E70</f>
        <v>4266.3900000000003</v>
      </c>
      <c r="F70" s="86">
        <f>+'JULIO 26'!F70+'AGOSTO 26'!F70+'SEPTIEMBRE 26'!F70</f>
        <v>15133.67</v>
      </c>
      <c r="G70" s="86">
        <f>+'JULIO 26'!G70+'AGOSTO 26'!G70+'SEPTIEMBRE 26'!G70</f>
        <v>3952.0299999999997</v>
      </c>
      <c r="H70" s="86">
        <f>+'JULIO 26'!H70+'AGOSTO 26'!H70+'SEPTIEMBRE 26'!H70</f>
        <v>1766.77</v>
      </c>
      <c r="I70" s="86">
        <f>+'JULIO 26'!I70+'AGOSTO 26'!I70+'SEPTIEMBRE 26'!I70</f>
        <v>3270.62</v>
      </c>
      <c r="J70" s="86">
        <f>'JULIO 26'!J70+'AGOSTO 26'!J70+'SEPTIEMBRE 26'!J70</f>
        <v>3.0300000000000002</v>
      </c>
      <c r="K70" s="86">
        <f>+'JULIO 26'!K70+'AGOSTO 26'!K70+'SEPTIEMBRE 26'!K70</f>
        <v>900.22</v>
      </c>
      <c r="L70" s="86">
        <f>+'JULIO 26'!L70+'AGOSTO 26'!L70+'SEPTIEMBRE 26'!L70</f>
        <v>298.65999999999997</v>
      </c>
      <c r="M70" s="86">
        <f>+'JULIO 26'!M70+'AGOSTO 26'!M70+'SEPTIEMBRE 26'!M70</f>
        <v>0</v>
      </c>
      <c r="N70" s="86">
        <f>+'JULIO 26'!N70+'AGOSTO 26'!N70+'SEPTIEMBRE 26'!N70</f>
        <v>0</v>
      </c>
      <c r="O70" s="87">
        <f t="shared" si="0"/>
        <v>489598.55</v>
      </c>
    </row>
    <row r="71" spans="1:15" ht="17.100000000000001" customHeight="1" x14ac:dyDescent="0.3">
      <c r="A71" s="1" t="s">
        <v>138</v>
      </c>
      <c r="B71" s="3" t="s">
        <v>139</v>
      </c>
      <c r="C71" s="86">
        <f>+'JULIO 26'!C71+'AGOSTO 26'!C71+'SEPTIEMBRE 26'!C71</f>
        <v>971642.65</v>
      </c>
      <c r="D71" s="86">
        <f>+'JULIO 26'!D71+'AGOSTO 26'!D71+'SEPTIEMBRE 26'!D71</f>
        <v>244561.05</v>
      </c>
      <c r="E71" s="86">
        <f>+'JULIO 26'!E71+'AGOSTO 26'!E71+'SEPTIEMBRE 26'!E71</f>
        <v>11250.57</v>
      </c>
      <c r="F71" s="86">
        <f>+'JULIO 26'!F71+'AGOSTO 26'!F71+'SEPTIEMBRE 26'!F71</f>
        <v>48212.65</v>
      </c>
      <c r="G71" s="86">
        <f>+'JULIO 26'!G71+'AGOSTO 26'!G71+'SEPTIEMBRE 26'!G71</f>
        <v>33857</v>
      </c>
      <c r="H71" s="86">
        <f>+'JULIO 26'!H71+'AGOSTO 26'!H71+'SEPTIEMBRE 26'!H71</f>
        <v>8458.2099999999991</v>
      </c>
      <c r="I71" s="86">
        <f>+'JULIO 26'!I71+'AGOSTO 26'!I71+'SEPTIEMBRE 26'!I71</f>
        <v>27775.190000000002</v>
      </c>
      <c r="J71" s="86">
        <f>'JULIO 26'!J71+'AGOSTO 26'!J71+'SEPTIEMBRE 26'!J71</f>
        <v>22.73</v>
      </c>
      <c r="K71" s="86">
        <f>+'JULIO 26'!K71+'AGOSTO 26'!K71+'SEPTIEMBRE 26'!K71</f>
        <v>1572.1799999999998</v>
      </c>
      <c r="L71" s="86">
        <f>+'JULIO 26'!L71+'AGOSTO 26'!L71+'SEPTIEMBRE 26'!L71</f>
        <v>2496.6800000000003</v>
      </c>
      <c r="M71" s="86">
        <f>+'JULIO 26'!M71+'AGOSTO 26'!M71+'SEPTIEMBRE 26'!M71</f>
        <v>54658</v>
      </c>
      <c r="N71" s="86">
        <f>+'JULIO 26'!N71+'AGOSTO 26'!N71+'SEPTIEMBRE 26'!N71</f>
        <v>0</v>
      </c>
      <c r="O71" s="87">
        <f t="shared" si="0"/>
        <v>1404506.9099999997</v>
      </c>
    </row>
    <row r="72" spans="1:15" ht="17.100000000000001" customHeight="1" x14ac:dyDescent="0.3">
      <c r="A72" s="1" t="s">
        <v>140</v>
      </c>
      <c r="B72" s="3" t="s">
        <v>141</v>
      </c>
      <c r="C72" s="86">
        <f>+'JULIO 26'!C72+'AGOSTO 26'!C72+'SEPTIEMBRE 26'!C72</f>
        <v>2186927.0300000003</v>
      </c>
      <c r="D72" s="86">
        <f>+'JULIO 26'!D72+'AGOSTO 26'!D72+'SEPTIEMBRE 26'!D72</f>
        <v>804058.58000000007</v>
      </c>
      <c r="E72" s="86">
        <f>+'JULIO 26'!E72+'AGOSTO 26'!E72+'SEPTIEMBRE 26'!E72</f>
        <v>25406.739999999998</v>
      </c>
      <c r="F72" s="86">
        <f>+'JULIO 26'!F72+'AGOSTO 26'!F72+'SEPTIEMBRE 26'!F72</f>
        <v>108160.54000000001</v>
      </c>
      <c r="G72" s="86">
        <f>+'JULIO 26'!G72+'AGOSTO 26'!G72+'SEPTIEMBRE 26'!G72</f>
        <v>68406.990000000005</v>
      </c>
      <c r="H72" s="86">
        <f>+'JULIO 26'!H72+'AGOSTO 26'!H72+'SEPTIEMBRE 26'!H72</f>
        <v>18490.16</v>
      </c>
      <c r="I72" s="86">
        <f>+'JULIO 26'!I72+'AGOSTO 26'!I72+'SEPTIEMBRE 26'!I72</f>
        <v>56995.130000000005</v>
      </c>
      <c r="J72" s="86">
        <f>'JULIO 26'!J72+'AGOSTO 26'!J72+'SEPTIEMBRE 26'!J72</f>
        <v>47.91</v>
      </c>
      <c r="K72" s="86">
        <f>+'JULIO 26'!K72+'AGOSTO 26'!K72+'SEPTIEMBRE 26'!K72</f>
        <v>3563.51</v>
      </c>
      <c r="L72" s="86">
        <f>+'JULIO 26'!L72+'AGOSTO 26'!L72+'SEPTIEMBRE 26'!L72</f>
        <v>5314.82</v>
      </c>
      <c r="M72" s="86">
        <f>+'JULIO 26'!M72+'AGOSTO 26'!M72+'SEPTIEMBRE 26'!M72</f>
        <v>79083</v>
      </c>
      <c r="N72" s="86">
        <f>+'JULIO 26'!N72+'AGOSTO 26'!N72+'SEPTIEMBRE 26'!N72</f>
        <v>0</v>
      </c>
      <c r="O72" s="87">
        <f t="shared" si="0"/>
        <v>3356454.4100000006</v>
      </c>
    </row>
    <row r="73" spans="1:15" ht="17.100000000000001" customHeight="1" x14ac:dyDescent="0.3">
      <c r="A73" s="1" t="s">
        <v>142</v>
      </c>
      <c r="B73" s="3" t="s">
        <v>143</v>
      </c>
      <c r="C73" s="86">
        <f>+'JULIO 26'!C73+'AGOSTO 26'!C73+'SEPTIEMBRE 26'!C73</f>
        <v>513480.87</v>
      </c>
      <c r="D73" s="86">
        <f>+'JULIO 26'!D73+'AGOSTO 26'!D73+'SEPTIEMBRE 26'!D73</f>
        <v>265448.59999999998</v>
      </c>
      <c r="E73" s="86">
        <f>+'JULIO 26'!E73+'AGOSTO 26'!E73+'SEPTIEMBRE 26'!E73</f>
        <v>7177.34</v>
      </c>
      <c r="F73" s="86">
        <f>+'JULIO 26'!F73+'AGOSTO 26'!F73+'SEPTIEMBRE 26'!F73</f>
        <v>26691.050000000003</v>
      </c>
      <c r="G73" s="86">
        <f>+'JULIO 26'!G73+'AGOSTO 26'!G73+'SEPTIEMBRE 26'!G73</f>
        <v>8848.85</v>
      </c>
      <c r="H73" s="86">
        <f>+'JULIO 26'!H73+'AGOSTO 26'!H73+'SEPTIEMBRE 26'!H73</f>
        <v>3505.31</v>
      </c>
      <c r="I73" s="86">
        <f>+'JULIO 26'!I73+'AGOSTO 26'!I73+'SEPTIEMBRE 26'!I73</f>
        <v>7594.1399999999994</v>
      </c>
      <c r="J73" s="86">
        <f>'JULIO 26'!J73+'AGOSTO 26'!J73+'SEPTIEMBRE 26'!J73</f>
        <v>6.3900000000000006</v>
      </c>
      <c r="K73" s="86">
        <f>+'JULIO 26'!K73+'AGOSTO 26'!K73+'SEPTIEMBRE 26'!K73</f>
        <v>1359.4</v>
      </c>
      <c r="L73" s="86">
        <f>+'JULIO 26'!L73+'AGOSTO 26'!L73+'SEPTIEMBRE 26'!L73</f>
        <v>739.85</v>
      </c>
      <c r="M73" s="86">
        <f>+'JULIO 26'!M73+'AGOSTO 26'!M73+'SEPTIEMBRE 26'!M73</f>
        <v>22518</v>
      </c>
      <c r="N73" s="86">
        <f>+'JULIO 26'!N73+'AGOSTO 26'!N73+'SEPTIEMBRE 26'!N73</f>
        <v>0</v>
      </c>
      <c r="O73" s="87">
        <f t="shared" ref="O73:O136" si="1">SUM(C73:N73)</f>
        <v>857369.8</v>
      </c>
    </row>
    <row r="74" spans="1:15" ht="17.100000000000001" customHeight="1" x14ac:dyDescent="0.3">
      <c r="A74" s="1" t="s">
        <v>144</v>
      </c>
      <c r="B74" s="3" t="s">
        <v>145</v>
      </c>
      <c r="C74" s="86">
        <f>+'JULIO 26'!C74+'AGOSTO 26'!C74+'SEPTIEMBRE 26'!C74</f>
        <v>1772267.77</v>
      </c>
      <c r="D74" s="86">
        <f>+'JULIO 26'!D74+'AGOSTO 26'!D74+'SEPTIEMBRE 26'!D74</f>
        <v>1032624.5800000001</v>
      </c>
      <c r="E74" s="86">
        <f>+'JULIO 26'!E74+'AGOSTO 26'!E74+'SEPTIEMBRE 26'!E74</f>
        <v>20194.46</v>
      </c>
      <c r="F74" s="86">
        <f>+'JULIO 26'!F74+'AGOSTO 26'!F74+'SEPTIEMBRE 26'!F74</f>
        <v>83093.260000000009</v>
      </c>
      <c r="G74" s="86">
        <f>+'JULIO 26'!G74+'AGOSTO 26'!G74+'SEPTIEMBRE 26'!G74</f>
        <v>42837.39</v>
      </c>
      <c r="H74" s="86">
        <f>+'JULIO 26'!H74+'AGOSTO 26'!H74+'SEPTIEMBRE 26'!H74</f>
        <v>12754.529999999999</v>
      </c>
      <c r="I74" s="86">
        <f>+'JULIO 26'!I74+'AGOSTO 26'!I74+'SEPTIEMBRE 26'!I74</f>
        <v>34039.050000000003</v>
      </c>
      <c r="J74" s="86">
        <f>'JULIO 26'!J74+'AGOSTO 26'!J74+'SEPTIEMBRE 26'!J74</f>
        <v>28.7</v>
      </c>
      <c r="K74" s="86">
        <f>+'JULIO 26'!K74+'AGOSTO 26'!K74+'SEPTIEMBRE 26'!K74</f>
        <v>3912.3199999999997</v>
      </c>
      <c r="L74" s="86">
        <f>+'JULIO 26'!L74+'AGOSTO 26'!L74+'SEPTIEMBRE 26'!L74</f>
        <v>3010.79</v>
      </c>
      <c r="M74" s="86">
        <f>+'JULIO 26'!M74+'AGOSTO 26'!M74+'SEPTIEMBRE 26'!M74</f>
        <v>0</v>
      </c>
      <c r="N74" s="86">
        <f>+'JULIO 26'!N74+'AGOSTO 26'!N74+'SEPTIEMBRE 26'!N74</f>
        <v>0</v>
      </c>
      <c r="O74" s="87">
        <f t="shared" si="1"/>
        <v>3004762.85</v>
      </c>
    </row>
    <row r="75" spans="1:15" ht="17.100000000000001" customHeight="1" x14ac:dyDescent="0.3">
      <c r="A75" s="1" t="s">
        <v>146</v>
      </c>
      <c r="B75" s="3" t="s">
        <v>147</v>
      </c>
      <c r="C75" s="86">
        <f>+'JULIO 26'!C75+'AGOSTO 26'!C75+'SEPTIEMBRE 26'!C75</f>
        <v>237265540.86000001</v>
      </c>
      <c r="D75" s="86">
        <f>+'JULIO 26'!D75+'AGOSTO 26'!D75+'SEPTIEMBRE 26'!D75</f>
        <v>63760774.939999998</v>
      </c>
      <c r="E75" s="86">
        <f>+'JULIO 26'!E75+'AGOSTO 26'!E75+'SEPTIEMBRE 26'!E75</f>
        <v>2636683.09</v>
      </c>
      <c r="F75" s="86">
        <f>+'JULIO 26'!F75+'AGOSTO 26'!F75+'SEPTIEMBRE 26'!F75</f>
        <v>11503726.880000001</v>
      </c>
      <c r="G75" s="86">
        <f>+'JULIO 26'!G75+'AGOSTO 26'!G75+'SEPTIEMBRE 26'!G75</f>
        <v>2118207.27</v>
      </c>
      <c r="H75" s="86">
        <f>+'JULIO 26'!H75+'AGOSTO 26'!H75+'SEPTIEMBRE 26'!H75</f>
        <v>2061272.52</v>
      </c>
      <c r="I75" s="86">
        <f>+'JULIO 26'!I75+'AGOSTO 26'!I75+'SEPTIEMBRE 26'!I75</f>
        <v>4377081.8600000003</v>
      </c>
      <c r="J75" s="86">
        <f>'JULIO 26'!J75+'AGOSTO 26'!J75+'SEPTIEMBRE 26'!J75</f>
        <v>3663.2</v>
      </c>
      <c r="K75" s="86">
        <f>+'JULIO 26'!K75+'AGOSTO 26'!K75+'SEPTIEMBRE 26'!K75</f>
        <v>281876.3</v>
      </c>
      <c r="L75" s="86">
        <f>+'JULIO 26'!L75+'AGOSTO 26'!L75+'SEPTIEMBRE 26'!L75</f>
        <v>638847.08000000007</v>
      </c>
      <c r="M75" s="86">
        <f>+'JULIO 26'!M75+'AGOSTO 26'!M75+'SEPTIEMBRE 26'!M75</f>
        <v>34041168</v>
      </c>
      <c r="N75" s="86">
        <f>+'JULIO 26'!N75+'AGOSTO 26'!N75+'SEPTIEMBRE 26'!N75</f>
        <v>0</v>
      </c>
      <c r="O75" s="87">
        <f t="shared" si="1"/>
        <v>358688841.99999994</v>
      </c>
    </row>
    <row r="76" spans="1:15" ht="17.100000000000001" customHeight="1" x14ac:dyDescent="0.3">
      <c r="A76" s="1" t="s">
        <v>148</v>
      </c>
      <c r="B76" s="3" t="s">
        <v>149</v>
      </c>
      <c r="C76" s="86">
        <f>+'JULIO 26'!C76+'AGOSTO 26'!C76+'SEPTIEMBRE 26'!C76</f>
        <v>6571366.1100000003</v>
      </c>
      <c r="D76" s="86">
        <f>+'JULIO 26'!D76+'AGOSTO 26'!D76+'SEPTIEMBRE 26'!D76</f>
        <v>2590134.83</v>
      </c>
      <c r="E76" s="86">
        <f>+'JULIO 26'!E76+'AGOSTO 26'!E76+'SEPTIEMBRE 26'!E76</f>
        <v>75312.73</v>
      </c>
      <c r="F76" s="86">
        <f>+'JULIO 26'!F76+'AGOSTO 26'!F76+'SEPTIEMBRE 26'!F76</f>
        <v>322887.05</v>
      </c>
      <c r="G76" s="86">
        <f>+'JULIO 26'!G76+'AGOSTO 26'!G76+'SEPTIEMBRE 26'!G76</f>
        <v>190445.29</v>
      </c>
      <c r="H76" s="86">
        <f>+'JULIO 26'!H76+'AGOSTO 26'!H76+'SEPTIEMBRE 26'!H76</f>
        <v>55574.61</v>
      </c>
      <c r="I76" s="86">
        <f>+'JULIO 26'!I76+'AGOSTO 26'!I76+'SEPTIEMBRE 26'!I76</f>
        <v>165624.51999999999</v>
      </c>
      <c r="J76" s="86">
        <f>'JULIO 26'!J76+'AGOSTO 26'!J76+'SEPTIEMBRE 26'!J76</f>
        <v>138.04</v>
      </c>
      <c r="K76" s="86">
        <f>+'JULIO 26'!K76+'AGOSTO 26'!K76+'SEPTIEMBRE 26'!K76</f>
        <v>10652.71</v>
      </c>
      <c r="L76" s="86">
        <f>+'JULIO 26'!L76+'AGOSTO 26'!L76+'SEPTIEMBRE 26'!L76</f>
        <v>16005.45</v>
      </c>
      <c r="M76" s="86">
        <f>+'JULIO 26'!M76+'AGOSTO 26'!M76+'SEPTIEMBRE 26'!M76</f>
        <v>1382993</v>
      </c>
      <c r="N76" s="86">
        <f>+'JULIO 26'!N76+'AGOSTO 26'!N76+'SEPTIEMBRE 26'!N76</f>
        <v>0</v>
      </c>
      <c r="O76" s="87">
        <f t="shared" si="1"/>
        <v>11381134.34</v>
      </c>
    </row>
    <row r="77" spans="1:15" ht="17.100000000000001" customHeight="1" x14ac:dyDescent="0.3">
      <c r="A77" s="1" t="s">
        <v>150</v>
      </c>
      <c r="B77" s="3" t="s">
        <v>151</v>
      </c>
      <c r="C77" s="86">
        <f>+'JULIO 26'!C77+'AGOSTO 26'!C77+'SEPTIEMBRE 26'!C77</f>
        <v>749597.07000000007</v>
      </c>
      <c r="D77" s="86">
        <f>+'JULIO 26'!D77+'AGOSTO 26'!D77+'SEPTIEMBRE 26'!D77</f>
        <v>157169.79999999999</v>
      </c>
      <c r="E77" s="86">
        <f>+'JULIO 26'!E77+'AGOSTO 26'!E77+'SEPTIEMBRE 26'!E77</f>
        <v>9884.5300000000007</v>
      </c>
      <c r="F77" s="86">
        <f>+'JULIO 26'!F77+'AGOSTO 26'!F77+'SEPTIEMBRE 26'!F77</f>
        <v>38532.46</v>
      </c>
      <c r="G77" s="86">
        <f>+'JULIO 26'!G77+'AGOSTO 26'!G77+'SEPTIEMBRE 26'!G77</f>
        <v>24851.96</v>
      </c>
      <c r="H77" s="86">
        <f>+'JULIO 26'!H77+'AGOSTO 26'!H77+'SEPTIEMBRE 26'!H77</f>
        <v>5676.58</v>
      </c>
      <c r="I77" s="86">
        <f>+'JULIO 26'!I77+'AGOSTO 26'!I77+'SEPTIEMBRE 26'!I77</f>
        <v>17772.43</v>
      </c>
      <c r="J77" s="86">
        <f>'JULIO 26'!J77+'AGOSTO 26'!J77+'SEPTIEMBRE 26'!J77</f>
        <v>15.58</v>
      </c>
      <c r="K77" s="86">
        <f>+'JULIO 26'!K77+'AGOSTO 26'!K77+'SEPTIEMBRE 26'!K77</f>
        <v>1656</v>
      </c>
      <c r="L77" s="86">
        <f>+'JULIO 26'!L77+'AGOSTO 26'!L77+'SEPTIEMBRE 26'!L77</f>
        <v>1412.4299999999998</v>
      </c>
      <c r="M77" s="86">
        <f>+'JULIO 26'!M77+'AGOSTO 26'!M77+'SEPTIEMBRE 26'!M77</f>
        <v>21024</v>
      </c>
      <c r="N77" s="86">
        <f>+'JULIO 26'!N77+'AGOSTO 26'!N77+'SEPTIEMBRE 26'!N77</f>
        <v>0</v>
      </c>
      <c r="O77" s="87">
        <f t="shared" si="1"/>
        <v>1027592.8400000001</v>
      </c>
    </row>
    <row r="78" spans="1:15" ht="17.100000000000001" customHeight="1" x14ac:dyDescent="0.3">
      <c r="A78" s="1" t="s">
        <v>152</v>
      </c>
      <c r="B78" s="3" t="s">
        <v>153</v>
      </c>
      <c r="C78" s="86">
        <f>+'JULIO 26'!C78+'AGOSTO 26'!C78+'SEPTIEMBRE 26'!C78</f>
        <v>1573162.01</v>
      </c>
      <c r="D78" s="86">
        <f>+'JULIO 26'!D78+'AGOSTO 26'!D78+'SEPTIEMBRE 26'!D78</f>
        <v>781413.99</v>
      </c>
      <c r="E78" s="86">
        <f>+'JULIO 26'!E78+'AGOSTO 26'!E78+'SEPTIEMBRE 26'!E78</f>
        <v>18768.34</v>
      </c>
      <c r="F78" s="86">
        <f>+'JULIO 26'!F78+'AGOSTO 26'!F78+'SEPTIEMBRE 26'!F78</f>
        <v>78233.100000000006</v>
      </c>
      <c r="G78" s="86">
        <f>+'JULIO 26'!G78+'AGOSTO 26'!G78+'SEPTIEMBRE 26'!G78</f>
        <v>52183.12</v>
      </c>
      <c r="H78" s="86">
        <f>+'JULIO 26'!H78+'AGOSTO 26'!H78+'SEPTIEMBRE 26'!H78</f>
        <v>12830.1</v>
      </c>
      <c r="I78" s="86">
        <f>+'JULIO 26'!I78+'AGOSTO 26'!I78+'SEPTIEMBRE 26'!I78</f>
        <v>40493.22</v>
      </c>
      <c r="J78" s="86">
        <f>'JULIO 26'!J78+'AGOSTO 26'!J78+'SEPTIEMBRE 26'!J78</f>
        <v>34.72</v>
      </c>
      <c r="K78" s="86">
        <f>+'JULIO 26'!K78+'AGOSTO 26'!K78+'SEPTIEMBRE 26'!K78</f>
        <v>2748.02</v>
      </c>
      <c r="L78" s="86">
        <f>+'JULIO 26'!L78+'AGOSTO 26'!L78+'SEPTIEMBRE 26'!L78</f>
        <v>3544.41</v>
      </c>
      <c r="M78" s="86">
        <f>+'JULIO 26'!M78+'AGOSTO 26'!M78+'SEPTIEMBRE 26'!M78</f>
        <v>0</v>
      </c>
      <c r="N78" s="86">
        <f>+'JULIO 26'!N78+'AGOSTO 26'!N78+'SEPTIEMBRE 26'!N78</f>
        <v>0</v>
      </c>
      <c r="O78" s="87">
        <f t="shared" si="1"/>
        <v>2563411.0300000007</v>
      </c>
    </row>
    <row r="79" spans="1:15" ht="17.100000000000001" customHeight="1" x14ac:dyDescent="0.3">
      <c r="A79" s="1" t="s">
        <v>154</v>
      </c>
      <c r="B79" s="3" t="s">
        <v>155</v>
      </c>
      <c r="C79" s="86">
        <f>+'JULIO 26'!C79+'AGOSTO 26'!C79+'SEPTIEMBRE 26'!C79</f>
        <v>1179553.6299999999</v>
      </c>
      <c r="D79" s="86">
        <f>+'JULIO 26'!D79+'AGOSTO 26'!D79+'SEPTIEMBRE 26'!D79</f>
        <v>566451.97</v>
      </c>
      <c r="E79" s="86">
        <f>+'JULIO 26'!E79+'AGOSTO 26'!E79+'SEPTIEMBRE 26'!E79</f>
        <v>17103.510000000002</v>
      </c>
      <c r="F79" s="86">
        <f>+'JULIO 26'!F79+'AGOSTO 26'!F79+'SEPTIEMBRE 26'!F79</f>
        <v>62093.7</v>
      </c>
      <c r="G79" s="86">
        <f>+'JULIO 26'!G79+'AGOSTO 26'!G79+'SEPTIEMBRE 26'!G79</f>
        <v>26850.370000000003</v>
      </c>
      <c r="H79" s="86">
        <f>+'JULIO 26'!H79+'AGOSTO 26'!H79+'SEPTIEMBRE 26'!H79</f>
        <v>7707.4699999999993</v>
      </c>
      <c r="I79" s="86">
        <f>+'JULIO 26'!I79+'AGOSTO 26'!I79+'SEPTIEMBRE 26'!I79</f>
        <v>18842.900000000001</v>
      </c>
      <c r="J79" s="86">
        <f>'JULIO 26'!J79+'AGOSTO 26'!J79+'SEPTIEMBRE 26'!J79</f>
        <v>15.92</v>
      </c>
      <c r="K79" s="86">
        <f>+'JULIO 26'!K79+'AGOSTO 26'!K79+'SEPTIEMBRE 26'!K79</f>
        <v>3336.38</v>
      </c>
      <c r="L79" s="86">
        <f>+'JULIO 26'!L79+'AGOSTO 26'!L79+'SEPTIEMBRE 26'!L79</f>
        <v>1485.5700000000002</v>
      </c>
      <c r="M79" s="86">
        <f>+'JULIO 26'!M79+'AGOSTO 26'!M79+'SEPTIEMBRE 26'!M79</f>
        <v>0</v>
      </c>
      <c r="N79" s="86">
        <f>+'JULIO 26'!N79+'AGOSTO 26'!N79+'SEPTIEMBRE 26'!N79</f>
        <v>0</v>
      </c>
      <c r="O79" s="87">
        <f t="shared" si="1"/>
        <v>1883441.4199999997</v>
      </c>
    </row>
    <row r="80" spans="1:15" ht="17.100000000000001" customHeight="1" x14ac:dyDescent="0.3">
      <c r="A80" s="1" t="s">
        <v>156</v>
      </c>
      <c r="B80" s="3" t="s">
        <v>157</v>
      </c>
      <c r="C80" s="86">
        <f>+'JULIO 26'!C80+'AGOSTO 26'!C80+'SEPTIEMBRE 26'!C80</f>
        <v>2639014.83</v>
      </c>
      <c r="D80" s="86">
        <f>+'JULIO 26'!D80+'AGOSTO 26'!D80+'SEPTIEMBRE 26'!D80</f>
        <v>211342.87</v>
      </c>
      <c r="E80" s="86">
        <f>+'JULIO 26'!E80+'AGOSTO 26'!E80+'SEPTIEMBRE 26'!E80</f>
        <v>29191.35</v>
      </c>
      <c r="F80" s="86">
        <f>+'JULIO 26'!F80+'AGOSTO 26'!F80+'SEPTIEMBRE 26'!F80</f>
        <v>131347.92000000001</v>
      </c>
      <c r="G80" s="86">
        <f>+'JULIO 26'!G80+'AGOSTO 26'!G80+'SEPTIEMBRE 26'!G80</f>
        <v>65740.59</v>
      </c>
      <c r="H80" s="86">
        <f>+'JULIO 26'!H80+'AGOSTO 26'!H80+'SEPTIEMBRE 26'!H80</f>
        <v>24996.489999999998</v>
      </c>
      <c r="I80" s="86">
        <f>+'JULIO 26'!I80+'AGOSTO 26'!I80+'SEPTIEMBRE 26'!I80</f>
        <v>70043.490000000005</v>
      </c>
      <c r="J80" s="86">
        <f>'JULIO 26'!J80+'AGOSTO 26'!J80+'SEPTIEMBRE 26'!J80</f>
        <v>58.010000000000005</v>
      </c>
      <c r="K80" s="86">
        <f>+'JULIO 26'!K80+'AGOSTO 26'!K80+'SEPTIEMBRE 26'!K80</f>
        <v>2756.9700000000003</v>
      </c>
      <c r="L80" s="86">
        <f>+'JULIO 26'!L80+'AGOSTO 26'!L80+'SEPTIEMBRE 26'!L80</f>
        <v>7970.42</v>
      </c>
      <c r="M80" s="86">
        <f>+'JULIO 26'!M80+'AGOSTO 26'!M80+'SEPTIEMBRE 26'!M80</f>
        <v>0</v>
      </c>
      <c r="N80" s="86">
        <f>+'JULIO 26'!N80+'AGOSTO 26'!N80+'SEPTIEMBRE 26'!N80</f>
        <v>0</v>
      </c>
      <c r="O80" s="87">
        <f t="shared" si="1"/>
        <v>3182462.9400000004</v>
      </c>
    </row>
    <row r="81" spans="1:15" ht="17.100000000000001" customHeight="1" x14ac:dyDescent="0.3">
      <c r="A81" s="1" t="s">
        <v>158</v>
      </c>
      <c r="B81" s="3" t="s">
        <v>159</v>
      </c>
      <c r="C81" s="86">
        <f>+'JULIO 26'!C81+'AGOSTO 26'!C81+'SEPTIEMBRE 26'!C81</f>
        <v>8404510.4900000002</v>
      </c>
      <c r="D81" s="86">
        <f>+'JULIO 26'!D81+'AGOSTO 26'!D81+'SEPTIEMBRE 26'!D81</f>
        <v>3293058.91</v>
      </c>
      <c r="E81" s="86">
        <f>+'JULIO 26'!E81+'AGOSTO 26'!E81+'SEPTIEMBRE 26'!E81</f>
        <v>95850.83</v>
      </c>
      <c r="F81" s="86">
        <f>+'JULIO 26'!F81+'AGOSTO 26'!F81+'SEPTIEMBRE 26'!F81</f>
        <v>411277.71</v>
      </c>
      <c r="G81" s="86">
        <f>+'JULIO 26'!G81+'AGOSTO 26'!G81+'SEPTIEMBRE 26'!G81</f>
        <v>277860.58</v>
      </c>
      <c r="H81" s="86">
        <f>+'JULIO 26'!H81+'AGOSTO 26'!H81+'SEPTIEMBRE 26'!H81</f>
        <v>70402.23</v>
      </c>
      <c r="I81" s="86">
        <f>+'JULIO 26'!I81+'AGOSTO 26'!I81+'SEPTIEMBRE 26'!I81</f>
        <v>223963.43</v>
      </c>
      <c r="J81" s="86">
        <f>'JULIO 26'!J81+'AGOSTO 26'!J81+'SEPTIEMBRE 26'!J81</f>
        <v>188.37</v>
      </c>
      <c r="K81" s="86">
        <f>+'JULIO 26'!K81+'AGOSTO 26'!K81+'SEPTIEMBRE 26'!K81</f>
        <v>13685.85</v>
      </c>
      <c r="L81" s="86">
        <f>+'JULIO 26'!L81+'AGOSTO 26'!L81+'SEPTIEMBRE 26'!L81</f>
        <v>20109.61</v>
      </c>
      <c r="M81" s="86">
        <f>+'JULIO 26'!M81+'AGOSTO 26'!M81+'SEPTIEMBRE 26'!M81</f>
        <v>712194</v>
      </c>
      <c r="N81" s="86">
        <f>+'JULIO 26'!N81+'AGOSTO 26'!N81+'SEPTIEMBRE 26'!N81</f>
        <v>0</v>
      </c>
      <c r="O81" s="87">
        <f t="shared" si="1"/>
        <v>13523102.01</v>
      </c>
    </row>
    <row r="82" spans="1:15" ht="17.100000000000001" customHeight="1" x14ac:dyDescent="0.3">
      <c r="A82" s="1" t="s">
        <v>160</v>
      </c>
      <c r="B82" s="3" t="s">
        <v>161</v>
      </c>
      <c r="C82" s="86">
        <f>+'JULIO 26'!C82+'AGOSTO 26'!C82+'SEPTIEMBRE 26'!C82</f>
        <v>337600.57</v>
      </c>
      <c r="D82" s="86">
        <f>+'JULIO 26'!D82+'AGOSTO 26'!D82+'SEPTIEMBRE 26'!D82</f>
        <v>164387.37</v>
      </c>
      <c r="E82" s="86">
        <f>+'JULIO 26'!E82+'AGOSTO 26'!E82+'SEPTIEMBRE 26'!E82</f>
        <v>5492.8099999999995</v>
      </c>
      <c r="F82" s="86">
        <f>+'JULIO 26'!F82+'AGOSTO 26'!F82+'SEPTIEMBRE 26'!F82</f>
        <v>18555.29</v>
      </c>
      <c r="G82" s="86">
        <f>+'JULIO 26'!G82+'AGOSTO 26'!G82+'SEPTIEMBRE 26'!G82</f>
        <v>3651.34</v>
      </c>
      <c r="H82" s="86">
        <f>+'JULIO 26'!H82+'AGOSTO 26'!H82+'SEPTIEMBRE 26'!H82</f>
        <v>1920.77</v>
      </c>
      <c r="I82" s="86">
        <f>+'JULIO 26'!I82+'AGOSTO 26'!I82+'SEPTIEMBRE 26'!I82</f>
        <v>2849.8</v>
      </c>
      <c r="J82" s="86">
        <f>'JULIO 26'!J82+'AGOSTO 26'!J82+'SEPTIEMBRE 26'!J82</f>
        <v>2.9</v>
      </c>
      <c r="K82" s="86">
        <f>+'JULIO 26'!K82+'AGOSTO 26'!K82+'SEPTIEMBRE 26'!K82</f>
        <v>1184.9100000000001</v>
      </c>
      <c r="L82" s="86">
        <f>+'JULIO 26'!L82+'AGOSTO 26'!L82+'SEPTIEMBRE 26'!L82</f>
        <v>245.95999999999998</v>
      </c>
      <c r="M82" s="86">
        <f>+'JULIO 26'!M82+'AGOSTO 26'!M82+'SEPTIEMBRE 26'!M82</f>
        <v>0</v>
      </c>
      <c r="N82" s="86">
        <f>+'JULIO 26'!N82+'AGOSTO 26'!N82+'SEPTIEMBRE 26'!N82</f>
        <v>0</v>
      </c>
      <c r="O82" s="87">
        <f t="shared" si="1"/>
        <v>535891.72000000009</v>
      </c>
    </row>
    <row r="83" spans="1:15" ht="17.100000000000001" customHeight="1" x14ac:dyDescent="0.3">
      <c r="A83" s="1" t="s">
        <v>162</v>
      </c>
      <c r="B83" s="3" t="s">
        <v>163</v>
      </c>
      <c r="C83" s="86">
        <f>+'JULIO 26'!C83+'AGOSTO 26'!C83+'SEPTIEMBRE 26'!C83</f>
        <v>1228859.69</v>
      </c>
      <c r="D83" s="86">
        <f>+'JULIO 26'!D83+'AGOSTO 26'!D83+'SEPTIEMBRE 26'!D83</f>
        <v>424820.57</v>
      </c>
      <c r="E83" s="86">
        <f>+'JULIO 26'!E83+'AGOSTO 26'!E83+'SEPTIEMBRE 26'!E83</f>
        <v>13524.08</v>
      </c>
      <c r="F83" s="86">
        <f>+'JULIO 26'!F83+'AGOSTO 26'!F83+'SEPTIEMBRE 26'!F83</f>
        <v>55218.44</v>
      </c>
      <c r="G83" s="86">
        <f>+'JULIO 26'!G83+'AGOSTO 26'!G83+'SEPTIEMBRE 26'!G83</f>
        <v>21213.42</v>
      </c>
      <c r="H83" s="86">
        <f>+'JULIO 26'!H83+'AGOSTO 26'!H83+'SEPTIEMBRE 26'!H83</f>
        <v>7417.5300000000007</v>
      </c>
      <c r="I83" s="86">
        <f>+'JULIO 26'!I83+'AGOSTO 26'!I83+'SEPTIEMBRE 26'!I83</f>
        <v>15946.27</v>
      </c>
      <c r="J83" s="86">
        <f>'JULIO 26'!J83+'AGOSTO 26'!J83+'SEPTIEMBRE 26'!J83</f>
        <v>13.01</v>
      </c>
      <c r="K83" s="86">
        <f>+'JULIO 26'!K83+'AGOSTO 26'!K83+'SEPTIEMBRE 26'!K83</f>
        <v>2820.43</v>
      </c>
      <c r="L83" s="86">
        <f>+'JULIO 26'!L83+'AGOSTO 26'!L83+'SEPTIEMBRE 26'!L83</f>
        <v>1315.71</v>
      </c>
      <c r="M83" s="86">
        <f>+'JULIO 26'!M83+'AGOSTO 26'!M83+'SEPTIEMBRE 26'!M83</f>
        <v>0</v>
      </c>
      <c r="N83" s="86">
        <f>+'JULIO 26'!N83+'AGOSTO 26'!N83+'SEPTIEMBRE 26'!N83</f>
        <v>0</v>
      </c>
      <c r="O83" s="87">
        <f t="shared" si="1"/>
        <v>1771149.15</v>
      </c>
    </row>
    <row r="84" spans="1:15" ht="17.100000000000001" customHeight="1" x14ac:dyDescent="0.3">
      <c r="A84" s="1" t="s">
        <v>164</v>
      </c>
      <c r="B84" s="3" t="s">
        <v>165</v>
      </c>
      <c r="C84" s="86">
        <f>+'JULIO 26'!C84+'AGOSTO 26'!C84+'SEPTIEMBRE 26'!C84</f>
        <v>963553.53</v>
      </c>
      <c r="D84" s="86">
        <f>+'JULIO 26'!D84+'AGOSTO 26'!D84+'SEPTIEMBRE 26'!D84</f>
        <v>453448.70999999996</v>
      </c>
      <c r="E84" s="86">
        <f>+'JULIO 26'!E84+'AGOSTO 26'!E84+'SEPTIEMBRE 26'!E84</f>
        <v>11731.86</v>
      </c>
      <c r="F84" s="86">
        <f>+'JULIO 26'!F84+'AGOSTO 26'!F84+'SEPTIEMBRE 26'!F84</f>
        <v>47895.17</v>
      </c>
      <c r="G84" s="86">
        <f>+'JULIO 26'!G84+'AGOSTO 26'!G84+'SEPTIEMBRE 26'!G84</f>
        <v>27456.78</v>
      </c>
      <c r="H84" s="86">
        <f>+'JULIO 26'!H84+'AGOSTO 26'!H84+'SEPTIEMBRE 26'!H84</f>
        <v>7507.9699999999993</v>
      </c>
      <c r="I84" s="86">
        <f>+'JULIO 26'!I84+'AGOSTO 26'!I84+'SEPTIEMBRE 26'!I84</f>
        <v>21974.260000000002</v>
      </c>
      <c r="J84" s="86">
        <f>'JULIO 26'!J84+'AGOSTO 26'!J84+'SEPTIEMBRE 26'!J84</f>
        <v>18.899999999999999</v>
      </c>
      <c r="K84" s="86">
        <f>+'JULIO 26'!K84+'AGOSTO 26'!K84+'SEPTIEMBRE 26'!K84</f>
        <v>1889.95</v>
      </c>
      <c r="L84" s="86">
        <f>+'JULIO 26'!L84+'AGOSTO 26'!L84+'SEPTIEMBRE 26'!L84</f>
        <v>1966.71</v>
      </c>
      <c r="M84" s="86">
        <f>+'JULIO 26'!M84+'AGOSTO 26'!M84+'SEPTIEMBRE 26'!M84</f>
        <v>0</v>
      </c>
      <c r="N84" s="86">
        <f>+'JULIO 26'!N84+'AGOSTO 26'!N84+'SEPTIEMBRE 26'!N84</f>
        <v>0</v>
      </c>
      <c r="O84" s="87">
        <f t="shared" si="1"/>
        <v>1537443.8399999999</v>
      </c>
    </row>
    <row r="85" spans="1:15" ht="17.100000000000001" customHeight="1" x14ac:dyDescent="0.3">
      <c r="A85" s="1" t="s">
        <v>166</v>
      </c>
      <c r="B85" s="3" t="s">
        <v>167</v>
      </c>
      <c r="C85" s="86">
        <f>+'JULIO 26'!C85+'AGOSTO 26'!C85+'SEPTIEMBRE 26'!C85</f>
        <v>1159223.55</v>
      </c>
      <c r="D85" s="86">
        <f>+'JULIO 26'!D85+'AGOSTO 26'!D85+'SEPTIEMBRE 26'!D85</f>
        <v>634605.55000000005</v>
      </c>
      <c r="E85" s="86">
        <f>+'JULIO 26'!E85+'AGOSTO 26'!E85+'SEPTIEMBRE 26'!E85</f>
        <v>13298</v>
      </c>
      <c r="F85" s="86">
        <f>+'JULIO 26'!F85+'AGOSTO 26'!F85+'SEPTIEMBRE 26'!F85</f>
        <v>56896.47</v>
      </c>
      <c r="G85" s="86">
        <f>+'JULIO 26'!G85+'AGOSTO 26'!G85+'SEPTIEMBRE 26'!G85</f>
        <v>34843.33</v>
      </c>
      <c r="H85" s="86">
        <f>+'JULIO 26'!H85+'AGOSTO 26'!H85+'SEPTIEMBRE 26'!H85</f>
        <v>9687.9500000000007</v>
      </c>
      <c r="I85" s="86">
        <f>+'JULIO 26'!I85+'AGOSTO 26'!I85+'SEPTIEMBRE 26'!I85</f>
        <v>29462.04</v>
      </c>
      <c r="J85" s="86">
        <f>'JULIO 26'!J85+'AGOSTO 26'!J85+'SEPTIEMBRE 26'!J85</f>
        <v>25.259999999999998</v>
      </c>
      <c r="K85" s="86">
        <f>+'JULIO 26'!K85+'AGOSTO 26'!K85+'SEPTIEMBRE 26'!K85</f>
        <v>1856.8400000000001</v>
      </c>
      <c r="L85" s="86">
        <f>+'JULIO 26'!L85+'AGOSTO 26'!L85+'SEPTIEMBRE 26'!L85</f>
        <v>2759.71</v>
      </c>
      <c r="M85" s="86">
        <f>+'JULIO 26'!M85+'AGOSTO 26'!M85+'SEPTIEMBRE 26'!M85</f>
        <v>0</v>
      </c>
      <c r="N85" s="86">
        <f>+'JULIO 26'!N85+'AGOSTO 26'!N85+'SEPTIEMBRE 26'!N85</f>
        <v>0</v>
      </c>
      <c r="O85" s="87">
        <f t="shared" si="1"/>
        <v>1942658.7000000002</v>
      </c>
    </row>
    <row r="86" spans="1:15" ht="17.100000000000001" customHeight="1" x14ac:dyDescent="0.3">
      <c r="A86" s="1" t="s">
        <v>168</v>
      </c>
      <c r="B86" s="3" t="s">
        <v>169</v>
      </c>
      <c r="C86" s="86">
        <f>+'JULIO 26'!C86+'AGOSTO 26'!C86+'SEPTIEMBRE 26'!C86</f>
        <v>486078.06</v>
      </c>
      <c r="D86" s="86">
        <f>+'JULIO 26'!D86+'AGOSTO 26'!D86+'SEPTIEMBRE 26'!D86</f>
        <v>150362.23999999999</v>
      </c>
      <c r="E86" s="86">
        <f>+'JULIO 26'!E86+'AGOSTO 26'!E86+'SEPTIEMBRE 26'!E86</f>
        <v>5998.89</v>
      </c>
      <c r="F86" s="86">
        <f>+'JULIO 26'!F86+'AGOSTO 26'!F86+'SEPTIEMBRE 26'!F86</f>
        <v>23828.190000000002</v>
      </c>
      <c r="G86" s="86">
        <f>+'JULIO 26'!G86+'AGOSTO 26'!G86+'SEPTIEMBRE 26'!G86</f>
        <v>10288.48</v>
      </c>
      <c r="H86" s="86">
        <f>+'JULIO 26'!H86+'AGOSTO 26'!H86+'SEPTIEMBRE 26'!H86</f>
        <v>3328.15</v>
      </c>
      <c r="I86" s="86">
        <f>+'JULIO 26'!I86+'AGOSTO 26'!I86+'SEPTIEMBRE 26'!I86</f>
        <v>8297.11</v>
      </c>
      <c r="J86" s="86">
        <f>'JULIO 26'!J86+'AGOSTO 26'!J86+'SEPTIEMBRE 26'!J86</f>
        <v>6.6099999999999994</v>
      </c>
      <c r="K86" s="86">
        <f>+'JULIO 26'!K86+'AGOSTO 26'!K86+'SEPTIEMBRE 26'!K86</f>
        <v>1032.28</v>
      </c>
      <c r="L86" s="86">
        <f>+'JULIO 26'!L86+'AGOSTO 26'!L86+'SEPTIEMBRE 26'!L86</f>
        <v>734.49</v>
      </c>
      <c r="M86" s="86">
        <f>+'JULIO 26'!M86+'AGOSTO 26'!M86+'SEPTIEMBRE 26'!M86</f>
        <v>0</v>
      </c>
      <c r="N86" s="86">
        <f>+'JULIO 26'!N86+'AGOSTO 26'!N86+'SEPTIEMBRE 26'!N86</f>
        <v>0</v>
      </c>
      <c r="O86" s="87">
        <f t="shared" si="1"/>
        <v>689954.50000000012</v>
      </c>
    </row>
    <row r="87" spans="1:15" ht="17.100000000000001" customHeight="1" x14ac:dyDescent="0.3">
      <c r="A87" s="1" t="s">
        <v>170</v>
      </c>
      <c r="B87" s="3" t="s">
        <v>171</v>
      </c>
      <c r="C87" s="86">
        <f>+'JULIO 26'!C87+'AGOSTO 26'!C87+'SEPTIEMBRE 26'!C87</f>
        <v>49555169.049999997</v>
      </c>
      <c r="D87" s="86">
        <f>+'JULIO 26'!D87+'AGOSTO 26'!D87+'SEPTIEMBRE 26'!D87</f>
        <v>8919978.5099999998</v>
      </c>
      <c r="E87" s="86">
        <f>+'JULIO 26'!E87+'AGOSTO 26'!E87+'SEPTIEMBRE 26'!E87</f>
        <v>504376.94</v>
      </c>
      <c r="F87" s="86">
        <f>+'JULIO 26'!F87+'AGOSTO 26'!F87+'SEPTIEMBRE 26'!F87</f>
        <v>2363299.41</v>
      </c>
      <c r="G87" s="86">
        <f>+'JULIO 26'!G87+'AGOSTO 26'!G87+'SEPTIEMBRE 26'!G87</f>
        <v>664116.57000000007</v>
      </c>
      <c r="H87" s="86">
        <f>+'JULIO 26'!H87+'AGOSTO 26'!H87+'SEPTIEMBRE 26'!H87</f>
        <v>465958.17000000004</v>
      </c>
      <c r="I87" s="86">
        <f>+'JULIO 26'!I87+'AGOSTO 26'!I87+'SEPTIEMBRE 26'!I87</f>
        <v>1088642.3500000001</v>
      </c>
      <c r="J87" s="86">
        <f>'JULIO 26'!J87+'AGOSTO 26'!J87+'SEPTIEMBRE 26'!J87</f>
        <v>912.05</v>
      </c>
      <c r="K87" s="86">
        <f>+'JULIO 26'!K87+'AGOSTO 26'!K87+'SEPTIEMBRE 26'!K87</f>
        <v>54575.729999999996</v>
      </c>
      <c r="L87" s="86">
        <f>+'JULIO 26'!L87+'AGOSTO 26'!L87+'SEPTIEMBRE 26'!L87</f>
        <v>148575.88</v>
      </c>
      <c r="M87" s="86">
        <f>+'JULIO 26'!M87+'AGOSTO 26'!M87+'SEPTIEMBRE 26'!M87</f>
        <v>4119998</v>
      </c>
      <c r="N87" s="86">
        <f>+'JULIO 26'!N87+'AGOSTO 26'!N87+'SEPTIEMBRE 26'!N87</f>
        <v>0</v>
      </c>
      <c r="O87" s="87">
        <f t="shared" si="1"/>
        <v>67885602.659999996</v>
      </c>
    </row>
    <row r="88" spans="1:15" ht="17.100000000000001" customHeight="1" x14ac:dyDescent="0.3">
      <c r="A88" s="1" t="s">
        <v>172</v>
      </c>
      <c r="B88" s="3" t="s">
        <v>173</v>
      </c>
      <c r="C88" s="86">
        <f>+'JULIO 26'!C88+'AGOSTO 26'!C88+'SEPTIEMBRE 26'!C88</f>
        <v>487628.86</v>
      </c>
      <c r="D88" s="86">
        <f>+'JULIO 26'!D88+'AGOSTO 26'!D88+'SEPTIEMBRE 26'!D88</f>
        <v>205188.7</v>
      </c>
      <c r="E88" s="86">
        <f>+'JULIO 26'!E88+'AGOSTO 26'!E88+'SEPTIEMBRE 26'!E88</f>
        <v>6839.2800000000007</v>
      </c>
      <c r="F88" s="86">
        <f>+'JULIO 26'!F88+'AGOSTO 26'!F88+'SEPTIEMBRE 26'!F88</f>
        <v>25522.18</v>
      </c>
      <c r="G88" s="86">
        <f>+'JULIO 26'!G88+'AGOSTO 26'!G88+'SEPTIEMBRE 26'!G88</f>
        <v>12992.79</v>
      </c>
      <c r="H88" s="86">
        <f>+'JULIO 26'!H88+'AGOSTO 26'!H88+'SEPTIEMBRE 26'!H88</f>
        <v>3434.01</v>
      </c>
      <c r="I88" s="86">
        <f>+'JULIO 26'!I88+'AGOSTO 26'!I88+'SEPTIEMBRE 26'!I88</f>
        <v>9406.16</v>
      </c>
      <c r="J88" s="86">
        <f>'JULIO 26'!J88+'AGOSTO 26'!J88+'SEPTIEMBRE 26'!J88</f>
        <v>6.96</v>
      </c>
      <c r="K88" s="86">
        <f>+'JULIO 26'!K88+'AGOSTO 26'!K88+'SEPTIEMBRE 26'!K88</f>
        <v>1262.94</v>
      </c>
      <c r="L88" s="86">
        <f>+'JULIO 26'!L88+'AGOSTO 26'!L88+'SEPTIEMBRE 26'!L88</f>
        <v>761.22</v>
      </c>
      <c r="M88" s="86">
        <f>+'JULIO 26'!M88+'AGOSTO 26'!M88+'SEPTIEMBRE 26'!M88</f>
        <v>0</v>
      </c>
      <c r="N88" s="86">
        <f>+'JULIO 26'!N88+'AGOSTO 26'!N88+'SEPTIEMBRE 26'!N88</f>
        <v>0</v>
      </c>
      <c r="O88" s="87">
        <f t="shared" si="1"/>
        <v>753043.10000000009</v>
      </c>
    </row>
    <row r="89" spans="1:15" ht="17.100000000000001" customHeight="1" x14ac:dyDescent="0.3">
      <c r="A89" s="1" t="s">
        <v>174</v>
      </c>
      <c r="B89" s="3" t="s">
        <v>175</v>
      </c>
      <c r="C89" s="86">
        <f>+'JULIO 26'!C89+'AGOSTO 26'!C89+'SEPTIEMBRE 26'!C89</f>
        <v>595760.68999999994</v>
      </c>
      <c r="D89" s="86">
        <f>+'JULIO 26'!D89+'AGOSTO 26'!D89+'SEPTIEMBRE 26'!D89</f>
        <v>332469.58999999997</v>
      </c>
      <c r="E89" s="86">
        <f>+'JULIO 26'!E89+'AGOSTO 26'!E89+'SEPTIEMBRE 26'!E89</f>
        <v>7746.62</v>
      </c>
      <c r="F89" s="86">
        <f>+'JULIO 26'!F89+'AGOSTO 26'!F89+'SEPTIEMBRE 26'!F89</f>
        <v>30381.870000000003</v>
      </c>
      <c r="G89" s="86">
        <f>+'JULIO 26'!G89+'AGOSTO 26'!G89+'SEPTIEMBRE 26'!G89</f>
        <v>15223.48</v>
      </c>
      <c r="H89" s="86">
        <f>+'JULIO 26'!H89+'AGOSTO 26'!H89+'SEPTIEMBRE 26'!H89</f>
        <v>4487.49</v>
      </c>
      <c r="I89" s="86">
        <f>+'JULIO 26'!I89+'AGOSTO 26'!I89+'SEPTIEMBRE 26'!I89</f>
        <v>12241.01</v>
      </c>
      <c r="J89" s="86">
        <f>'JULIO 26'!J89+'AGOSTO 26'!J89+'SEPTIEMBRE 26'!J89</f>
        <v>9.85</v>
      </c>
      <c r="K89" s="86">
        <f>+'JULIO 26'!K89+'AGOSTO 26'!K89+'SEPTIEMBRE 26'!K89</f>
        <v>1305.5</v>
      </c>
      <c r="L89" s="86">
        <f>+'JULIO 26'!L89+'AGOSTO 26'!L89+'SEPTIEMBRE 26'!L89</f>
        <v>1113.08</v>
      </c>
      <c r="M89" s="86">
        <f>+'JULIO 26'!M89+'AGOSTO 26'!M89+'SEPTIEMBRE 26'!M89</f>
        <v>11135</v>
      </c>
      <c r="N89" s="86">
        <f>+'JULIO 26'!N89+'AGOSTO 26'!N89+'SEPTIEMBRE 26'!N89</f>
        <v>0</v>
      </c>
      <c r="O89" s="87">
        <f t="shared" si="1"/>
        <v>1011874.1799999998</v>
      </c>
    </row>
    <row r="90" spans="1:15" ht="17.100000000000001" customHeight="1" x14ac:dyDescent="0.3">
      <c r="A90" s="1" t="s">
        <v>176</v>
      </c>
      <c r="B90" s="3" t="s">
        <v>177</v>
      </c>
      <c r="C90" s="86">
        <f>+'JULIO 26'!C90+'AGOSTO 26'!C90+'SEPTIEMBRE 26'!C90</f>
        <v>1027897.9299999999</v>
      </c>
      <c r="D90" s="86">
        <f>+'JULIO 26'!D90+'AGOSTO 26'!D90+'SEPTIEMBRE 26'!D90</f>
        <v>167246.79999999999</v>
      </c>
      <c r="E90" s="86">
        <f>+'JULIO 26'!E90+'AGOSTO 26'!E90+'SEPTIEMBRE 26'!E90</f>
        <v>13209.279999999999</v>
      </c>
      <c r="F90" s="86">
        <f>+'JULIO 26'!F90+'AGOSTO 26'!F90+'SEPTIEMBRE 26'!F90</f>
        <v>52206.86</v>
      </c>
      <c r="G90" s="86">
        <f>+'JULIO 26'!G90+'AGOSTO 26'!G90+'SEPTIEMBRE 26'!G90</f>
        <v>33713.71</v>
      </c>
      <c r="H90" s="86">
        <f>+'JULIO 26'!H90+'AGOSTO 26'!H90+'SEPTIEMBRE 26'!H90</f>
        <v>7812.83</v>
      </c>
      <c r="I90" s="86">
        <f>+'JULIO 26'!I90+'AGOSTO 26'!I90+'SEPTIEMBRE 26'!I90</f>
        <v>24453.4</v>
      </c>
      <c r="J90" s="86">
        <f>'JULIO 26'!J90+'AGOSTO 26'!J90+'SEPTIEMBRE 26'!J90</f>
        <v>19.68</v>
      </c>
      <c r="K90" s="86">
        <f>+'JULIO 26'!K90+'AGOSTO 26'!K90+'SEPTIEMBRE 26'!K90</f>
        <v>2198.88</v>
      </c>
      <c r="L90" s="86">
        <f>+'JULIO 26'!L90+'AGOSTO 26'!L90+'SEPTIEMBRE 26'!L90</f>
        <v>1966.51</v>
      </c>
      <c r="M90" s="86">
        <f>+'JULIO 26'!M90+'AGOSTO 26'!M90+'SEPTIEMBRE 26'!M90</f>
        <v>0</v>
      </c>
      <c r="N90" s="86">
        <f>+'JULIO 26'!N90+'AGOSTO 26'!N90+'SEPTIEMBRE 26'!N90</f>
        <v>0</v>
      </c>
      <c r="O90" s="87">
        <f t="shared" si="1"/>
        <v>1330725.8799999999</v>
      </c>
    </row>
    <row r="91" spans="1:15" ht="17.100000000000001" customHeight="1" x14ac:dyDescent="0.3">
      <c r="A91" s="1" t="s">
        <v>178</v>
      </c>
      <c r="B91" s="3" t="s">
        <v>179</v>
      </c>
      <c r="C91" s="86">
        <f>+'JULIO 26'!C91+'AGOSTO 26'!C91+'SEPTIEMBRE 26'!C91</f>
        <v>2663927.11</v>
      </c>
      <c r="D91" s="86">
        <f>+'JULIO 26'!D91+'AGOSTO 26'!D91+'SEPTIEMBRE 26'!D91</f>
        <v>899938.8</v>
      </c>
      <c r="E91" s="86">
        <f>+'JULIO 26'!E91+'AGOSTO 26'!E91+'SEPTIEMBRE 26'!E91</f>
        <v>28381.35</v>
      </c>
      <c r="F91" s="86">
        <f>+'JULIO 26'!F91+'AGOSTO 26'!F91+'SEPTIEMBRE 26'!F91</f>
        <v>130436.95999999999</v>
      </c>
      <c r="G91" s="86">
        <f>+'JULIO 26'!G91+'AGOSTO 26'!G91+'SEPTIEMBRE 26'!G91</f>
        <v>89594.51</v>
      </c>
      <c r="H91" s="86">
        <f>+'JULIO 26'!H91+'AGOSTO 26'!H91+'SEPTIEMBRE 26'!H91</f>
        <v>25174.38</v>
      </c>
      <c r="I91" s="86">
        <f>+'JULIO 26'!I91+'AGOSTO 26'!I91+'SEPTIEMBRE 26'!I91</f>
        <v>81465.929999999993</v>
      </c>
      <c r="J91" s="86">
        <f>'JULIO 26'!J91+'AGOSTO 26'!J91+'SEPTIEMBRE 26'!J91</f>
        <v>67.599999999999994</v>
      </c>
      <c r="K91" s="86">
        <f>+'JULIO 26'!K91+'AGOSTO 26'!K91+'SEPTIEMBRE 26'!K91</f>
        <v>2568.02</v>
      </c>
      <c r="L91" s="86">
        <f>+'JULIO 26'!L91+'AGOSTO 26'!L91+'SEPTIEMBRE 26'!L91</f>
        <v>8048.96</v>
      </c>
      <c r="M91" s="86">
        <f>+'JULIO 26'!M91+'AGOSTO 26'!M91+'SEPTIEMBRE 26'!M91</f>
        <v>0</v>
      </c>
      <c r="N91" s="86">
        <f>+'JULIO 26'!N91+'AGOSTO 26'!N91+'SEPTIEMBRE 26'!N91</f>
        <v>0</v>
      </c>
      <c r="O91" s="87">
        <f t="shared" si="1"/>
        <v>3929603.62</v>
      </c>
    </row>
    <row r="92" spans="1:15" ht="17.100000000000001" customHeight="1" x14ac:dyDescent="0.3">
      <c r="A92" s="1" t="s">
        <v>180</v>
      </c>
      <c r="B92" s="3" t="s">
        <v>181</v>
      </c>
      <c r="C92" s="86">
        <f>+'JULIO 26'!C92+'AGOSTO 26'!C92+'SEPTIEMBRE 26'!C92</f>
        <v>2162030.64</v>
      </c>
      <c r="D92" s="86">
        <f>+'JULIO 26'!D92+'AGOSTO 26'!D92+'SEPTIEMBRE 26'!D92</f>
        <v>582934.42999999993</v>
      </c>
      <c r="E92" s="86">
        <f>+'JULIO 26'!E92+'AGOSTO 26'!E92+'SEPTIEMBRE 26'!E92</f>
        <v>22478.36</v>
      </c>
      <c r="F92" s="86">
        <f>+'JULIO 26'!F92+'AGOSTO 26'!F92+'SEPTIEMBRE 26'!F92</f>
        <v>105252.96</v>
      </c>
      <c r="G92" s="86">
        <f>+'JULIO 26'!G92+'AGOSTO 26'!G92+'SEPTIEMBRE 26'!G92</f>
        <v>32728.190000000002</v>
      </c>
      <c r="H92" s="86">
        <f>+'JULIO 26'!H92+'AGOSTO 26'!H92+'SEPTIEMBRE 26'!H92</f>
        <v>20787.88</v>
      </c>
      <c r="I92" s="86">
        <f>+'JULIO 26'!I92+'AGOSTO 26'!I92+'SEPTIEMBRE 26'!I92</f>
        <v>50558.2</v>
      </c>
      <c r="J92" s="86">
        <f>'JULIO 26'!J92+'AGOSTO 26'!J92+'SEPTIEMBRE 26'!J92</f>
        <v>41.89</v>
      </c>
      <c r="K92" s="86">
        <f>+'JULIO 26'!K92+'AGOSTO 26'!K92+'SEPTIEMBRE 26'!K92</f>
        <v>1832.96</v>
      </c>
      <c r="L92" s="86">
        <f>+'JULIO 26'!L92+'AGOSTO 26'!L92+'SEPTIEMBRE 26'!L92</f>
        <v>6750.76</v>
      </c>
      <c r="M92" s="86">
        <f>+'JULIO 26'!M92+'AGOSTO 26'!M92+'SEPTIEMBRE 26'!M92</f>
        <v>134951</v>
      </c>
      <c r="N92" s="86">
        <f>+'JULIO 26'!N92+'AGOSTO 26'!N92+'SEPTIEMBRE 26'!N92</f>
        <v>0</v>
      </c>
      <c r="O92" s="87">
        <f t="shared" si="1"/>
        <v>3120347.27</v>
      </c>
    </row>
    <row r="93" spans="1:15" ht="17.100000000000001" customHeight="1" x14ac:dyDescent="0.3">
      <c r="A93" s="1" t="s">
        <v>182</v>
      </c>
      <c r="B93" s="3" t="s">
        <v>183</v>
      </c>
      <c r="C93" s="86">
        <f>+'JULIO 26'!C93+'AGOSTO 26'!C93+'SEPTIEMBRE 26'!C93</f>
        <v>5343229.51</v>
      </c>
      <c r="D93" s="86">
        <f>+'JULIO 26'!D93+'AGOSTO 26'!D93+'SEPTIEMBRE 26'!D93</f>
        <v>1678512.6099999999</v>
      </c>
      <c r="E93" s="86">
        <f>+'JULIO 26'!E93+'AGOSTO 26'!E93+'SEPTIEMBRE 26'!E93</f>
        <v>60917.54</v>
      </c>
      <c r="F93" s="86">
        <f>+'JULIO 26'!F93+'AGOSTO 26'!F93+'SEPTIEMBRE 26'!F93</f>
        <v>263896.19999999995</v>
      </c>
      <c r="G93" s="86">
        <f>+'JULIO 26'!G93+'AGOSTO 26'!G93+'SEPTIEMBRE 26'!G93</f>
        <v>221048.12</v>
      </c>
      <c r="H93" s="86">
        <f>+'JULIO 26'!H93+'AGOSTO 26'!H93+'SEPTIEMBRE 26'!H93</f>
        <v>46460.15</v>
      </c>
      <c r="I93" s="86">
        <f>+'JULIO 26'!I93+'AGOSTO 26'!I93+'SEPTIEMBRE 26'!I93</f>
        <v>161364.41999999998</v>
      </c>
      <c r="J93" s="86">
        <f>'JULIO 26'!J93+'AGOSTO 26'!J93+'SEPTIEMBRE 26'!J93</f>
        <v>134.69999999999999</v>
      </c>
      <c r="K93" s="86">
        <f>+'JULIO 26'!K93+'AGOSTO 26'!K93+'SEPTIEMBRE 26'!K93</f>
        <v>7748.63</v>
      </c>
      <c r="L93" s="86">
        <f>+'JULIO 26'!L93+'AGOSTO 26'!L93+'SEPTIEMBRE 26'!L93</f>
        <v>13746.51</v>
      </c>
      <c r="M93" s="86">
        <f>+'JULIO 26'!M93+'AGOSTO 26'!M93+'SEPTIEMBRE 26'!M93</f>
        <v>145718</v>
      </c>
      <c r="N93" s="86">
        <f>+'JULIO 26'!N93+'AGOSTO 26'!N93+'SEPTIEMBRE 26'!N93</f>
        <v>0</v>
      </c>
      <c r="O93" s="87">
        <f t="shared" si="1"/>
        <v>7942776.3899999997</v>
      </c>
    </row>
    <row r="94" spans="1:15" ht="17.100000000000001" customHeight="1" x14ac:dyDescent="0.3">
      <c r="A94" s="1" t="s">
        <v>184</v>
      </c>
      <c r="B94" s="3" t="s">
        <v>185</v>
      </c>
      <c r="C94" s="86">
        <f>+'JULIO 26'!C94+'AGOSTO 26'!C94+'SEPTIEMBRE 26'!C94</f>
        <v>436511.44</v>
      </c>
      <c r="D94" s="86">
        <f>+'JULIO 26'!D94+'AGOSTO 26'!D94+'SEPTIEMBRE 26'!D94</f>
        <v>193767.95</v>
      </c>
      <c r="E94" s="86">
        <f>+'JULIO 26'!E94+'AGOSTO 26'!E94+'SEPTIEMBRE 26'!E94</f>
        <v>5868.78</v>
      </c>
      <c r="F94" s="86">
        <f>+'JULIO 26'!F94+'AGOSTO 26'!F94+'SEPTIEMBRE 26'!F94</f>
        <v>22452.21</v>
      </c>
      <c r="G94" s="86">
        <f>+'JULIO 26'!G94+'AGOSTO 26'!G94+'SEPTIEMBRE 26'!G94</f>
        <v>8349.130000000001</v>
      </c>
      <c r="H94" s="86">
        <f>+'JULIO 26'!H94+'AGOSTO 26'!H94+'SEPTIEMBRE 26'!H94</f>
        <v>3177.91</v>
      </c>
      <c r="I94" s="86">
        <f>+'JULIO 26'!I94+'AGOSTO 26'!I94+'SEPTIEMBRE 26'!I94</f>
        <v>7472.2</v>
      </c>
      <c r="J94" s="86">
        <f>'JULIO 26'!J94+'AGOSTO 26'!J94+'SEPTIEMBRE 26'!J94</f>
        <v>6.35</v>
      </c>
      <c r="K94" s="86">
        <f>+'JULIO 26'!K94+'AGOSTO 26'!K94+'SEPTIEMBRE 26'!K94</f>
        <v>1082.8800000000001</v>
      </c>
      <c r="L94" s="86">
        <f>+'JULIO 26'!L94+'AGOSTO 26'!L94+'SEPTIEMBRE 26'!L94</f>
        <v>746.53</v>
      </c>
      <c r="M94" s="86">
        <f>+'JULIO 26'!M94+'AGOSTO 26'!M94+'SEPTIEMBRE 26'!M94</f>
        <v>26797</v>
      </c>
      <c r="N94" s="86">
        <f>+'JULIO 26'!N94+'AGOSTO 26'!N94+'SEPTIEMBRE 26'!N94</f>
        <v>0</v>
      </c>
      <c r="O94" s="87">
        <f t="shared" si="1"/>
        <v>706232.38</v>
      </c>
    </row>
    <row r="95" spans="1:15" ht="17.100000000000001" customHeight="1" x14ac:dyDescent="0.3">
      <c r="A95" s="1" t="s">
        <v>186</v>
      </c>
      <c r="B95" s="3" t="s">
        <v>187</v>
      </c>
      <c r="C95" s="86">
        <f>+'JULIO 26'!C95+'AGOSTO 26'!C95+'SEPTIEMBRE 26'!C95</f>
        <v>1193679.3</v>
      </c>
      <c r="D95" s="86">
        <f>+'JULIO 26'!D95+'AGOSTO 26'!D95+'SEPTIEMBRE 26'!D95</f>
        <v>709093.17999999993</v>
      </c>
      <c r="E95" s="86">
        <f>+'JULIO 26'!E95+'AGOSTO 26'!E95+'SEPTIEMBRE 26'!E95</f>
        <v>13749.09</v>
      </c>
      <c r="F95" s="86">
        <f>+'JULIO 26'!F95+'AGOSTO 26'!F95+'SEPTIEMBRE 26'!F95</f>
        <v>59185.120000000003</v>
      </c>
      <c r="G95" s="86">
        <f>+'JULIO 26'!G95+'AGOSTO 26'!G95+'SEPTIEMBRE 26'!G95</f>
        <v>44785.1</v>
      </c>
      <c r="H95" s="86">
        <f>+'JULIO 26'!H95+'AGOSTO 26'!H95+'SEPTIEMBRE 26'!H95</f>
        <v>10331.700000000001</v>
      </c>
      <c r="I95" s="86">
        <f>+'JULIO 26'!I95+'AGOSTO 26'!I95+'SEPTIEMBRE 26'!I95</f>
        <v>34788.629999999997</v>
      </c>
      <c r="J95" s="86">
        <f>'JULIO 26'!J95+'AGOSTO 26'!J95+'SEPTIEMBRE 26'!J95</f>
        <v>28.93</v>
      </c>
      <c r="K95" s="86">
        <f>+'JULIO 26'!K95+'AGOSTO 26'!K95+'SEPTIEMBRE 26'!K95</f>
        <v>1754.6799999999998</v>
      </c>
      <c r="L95" s="86">
        <f>+'JULIO 26'!L95+'AGOSTO 26'!L95+'SEPTIEMBRE 26'!L95</f>
        <v>3039.49</v>
      </c>
      <c r="M95" s="86">
        <f>+'JULIO 26'!M95+'AGOSTO 26'!M95+'SEPTIEMBRE 26'!M95</f>
        <v>31926</v>
      </c>
      <c r="N95" s="86">
        <f>+'JULIO 26'!N95+'AGOSTO 26'!N95+'SEPTIEMBRE 26'!N95</f>
        <v>0</v>
      </c>
      <c r="O95" s="87">
        <f t="shared" si="1"/>
        <v>2102361.2199999997</v>
      </c>
    </row>
    <row r="96" spans="1:15" ht="17.100000000000001" customHeight="1" x14ac:dyDescent="0.3">
      <c r="A96" s="1" t="s">
        <v>188</v>
      </c>
      <c r="B96" s="3" t="s">
        <v>189</v>
      </c>
      <c r="C96" s="86">
        <f>+'JULIO 26'!C96+'AGOSTO 26'!C96+'SEPTIEMBRE 26'!C96</f>
        <v>855884.98</v>
      </c>
      <c r="D96" s="86">
        <f>+'JULIO 26'!D96+'AGOSTO 26'!D96+'SEPTIEMBRE 26'!D96</f>
        <v>266120.02</v>
      </c>
      <c r="E96" s="86">
        <f>+'JULIO 26'!E96+'AGOSTO 26'!E96+'SEPTIEMBRE 26'!E96</f>
        <v>11496.93</v>
      </c>
      <c r="F96" s="86">
        <f>+'JULIO 26'!F96+'AGOSTO 26'!F96+'SEPTIEMBRE 26'!F96</f>
        <v>44175.68</v>
      </c>
      <c r="G96" s="86">
        <f>+'JULIO 26'!G96+'AGOSTO 26'!G96+'SEPTIEMBRE 26'!G96</f>
        <v>23545.56</v>
      </c>
      <c r="H96" s="86">
        <f>+'JULIO 26'!H96+'AGOSTO 26'!H96+'SEPTIEMBRE 26'!H96</f>
        <v>6311.48</v>
      </c>
      <c r="I96" s="86">
        <f>+'JULIO 26'!I96+'AGOSTO 26'!I96+'SEPTIEMBRE 26'!I96</f>
        <v>17743.099999999999</v>
      </c>
      <c r="J96" s="86">
        <f>'JULIO 26'!J96+'AGOSTO 26'!J96+'SEPTIEMBRE 26'!J96</f>
        <v>15.58</v>
      </c>
      <c r="K96" s="86">
        <f>+'JULIO 26'!K96+'AGOSTO 26'!K96+'SEPTIEMBRE 26'!K96</f>
        <v>2012.62</v>
      </c>
      <c r="L96" s="86">
        <f>+'JULIO 26'!L96+'AGOSTO 26'!L96+'SEPTIEMBRE 26'!L96</f>
        <v>1511.37</v>
      </c>
      <c r="M96" s="86">
        <f>+'JULIO 26'!M96+'AGOSTO 26'!M96+'SEPTIEMBRE 26'!M96</f>
        <v>0</v>
      </c>
      <c r="N96" s="86">
        <f>+'JULIO 26'!N96+'AGOSTO 26'!N96+'SEPTIEMBRE 26'!N96</f>
        <v>0</v>
      </c>
      <c r="O96" s="87">
        <f t="shared" si="1"/>
        <v>1228817.3200000003</v>
      </c>
    </row>
    <row r="97" spans="1:15" ht="17.100000000000001" customHeight="1" x14ac:dyDescent="0.3">
      <c r="A97" s="1" t="s">
        <v>190</v>
      </c>
      <c r="B97" s="3" t="s">
        <v>191</v>
      </c>
      <c r="C97" s="86">
        <f>+'JULIO 26'!C97+'AGOSTO 26'!C97+'SEPTIEMBRE 26'!C97</f>
        <v>615444.98</v>
      </c>
      <c r="D97" s="86">
        <f>+'JULIO 26'!D97+'AGOSTO 26'!D97+'SEPTIEMBRE 26'!D97</f>
        <v>115241.60000000001</v>
      </c>
      <c r="E97" s="86">
        <f>+'JULIO 26'!E97+'AGOSTO 26'!E97+'SEPTIEMBRE 26'!E97</f>
        <v>8003.8899999999994</v>
      </c>
      <c r="F97" s="86">
        <f>+'JULIO 26'!F97+'AGOSTO 26'!F97+'SEPTIEMBRE 26'!F97</f>
        <v>31406.42</v>
      </c>
      <c r="G97" s="86">
        <f>+'JULIO 26'!G97+'AGOSTO 26'!G97+'SEPTIEMBRE 26'!G97</f>
        <v>18498.239999999998</v>
      </c>
      <c r="H97" s="86">
        <f>+'JULIO 26'!H97+'AGOSTO 26'!H97+'SEPTIEMBRE 26'!H97</f>
        <v>4641.62</v>
      </c>
      <c r="I97" s="86">
        <f>+'JULIO 26'!I97+'AGOSTO 26'!I97+'SEPTIEMBRE 26'!I97</f>
        <v>13904.380000000001</v>
      </c>
      <c r="J97" s="86">
        <f>'JULIO 26'!J97+'AGOSTO 26'!J97+'SEPTIEMBRE 26'!J97</f>
        <v>12.370000000000001</v>
      </c>
      <c r="K97" s="86">
        <f>+'JULIO 26'!K97+'AGOSTO 26'!K97+'SEPTIEMBRE 26'!K97</f>
        <v>1341.3899999999999</v>
      </c>
      <c r="L97" s="86">
        <f>+'JULIO 26'!L97+'AGOSTO 26'!L97+'SEPTIEMBRE 26'!L97</f>
        <v>1152.9000000000001</v>
      </c>
      <c r="M97" s="86">
        <f>+'JULIO 26'!M97+'AGOSTO 26'!M97+'SEPTIEMBRE 26'!M97</f>
        <v>0</v>
      </c>
      <c r="N97" s="86">
        <f>+'JULIO 26'!N97+'AGOSTO 26'!N97+'SEPTIEMBRE 26'!N97</f>
        <v>0</v>
      </c>
      <c r="O97" s="87">
        <f t="shared" si="1"/>
        <v>809647.79</v>
      </c>
    </row>
    <row r="98" spans="1:15" ht="17.100000000000001" customHeight="1" x14ac:dyDescent="0.3">
      <c r="A98" s="1" t="s">
        <v>192</v>
      </c>
      <c r="B98" s="3" t="s">
        <v>193</v>
      </c>
      <c r="C98" s="86">
        <f>+'JULIO 26'!C98+'AGOSTO 26'!C98+'SEPTIEMBRE 26'!C98</f>
        <v>1442482.98</v>
      </c>
      <c r="D98" s="86">
        <f>+'JULIO 26'!D98+'AGOSTO 26'!D98+'SEPTIEMBRE 26'!D98</f>
        <v>327696.27</v>
      </c>
      <c r="E98" s="86">
        <f>+'JULIO 26'!E98+'AGOSTO 26'!E98+'SEPTIEMBRE 26'!E98</f>
        <v>17000.02</v>
      </c>
      <c r="F98" s="86">
        <f>+'JULIO 26'!F98+'AGOSTO 26'!F98+'SEPTIEMBRE 26'!F98</f>
        <v>70367.22</v>
      </c>
      <c r="G98" s="86">
        <f>+'JULIO 26'!G98+'AGOSTO 26'!G98+'SEPTIEMBRE 26'!G98</f>
        <v>51019.47</v>
      </c>
      <c r="H98" s="86">
        <f>+'JULIO 26'!H98+'AGOSTO 26'!H98+'SEPTIEMBRE 26'!H98</f>
        <v>10999.369999999999</v>
      </c>
      <c r="I98" s="86">
        <f>+'JULIO 26'!I98+'AGOSTO 26'!I98+'SEPTIEMBRE 26'!I98</f>
        <v>35991.64</v>
      </c>
      <c r="J98" s="86">
        <f>'JULIO 26'!J98+'AGOSTO 26'!J98+'SEPTIEMBRE 26'!J98</f>
        <v>29.310000000000002</v>
      </c>
      <c r="K98" s="86">
        <f>+'JULIO 26'!K98+'AGOSTO 26'!K98+'SEPTIEMBRE 26'!K98</f>
        <v>2750.81</v>
      </c>
      <c r="L98" s="86">
        <f>+'JULIO 26'!L98+'AGOSTO 26'!L98+'SEPTIEMBRE 26'!L98</f>
        <v>2829.24</v>
      </c>
      <c r="M98" s="86">
        <f>+'JULIO 26'!M98+'AGOSTO 26'!M98+'SEPTIEMBRE 26'!M98</f>
        <v>279312</v>
      </c>
      <c r="N98" s="86">
        <f>+'JULIO 26'!N98+'AGOSTO 26'!N98+'SEPTIEMBRE 26'!N98</f>
        <v>0</v>
      </c>
      <c r="O98" s="87">
        <f t="shared" si="1"/>
        <v>2240478.33</v>
      </c>
    </row>
    <row r="99" spans="1:15" ht="17.100000000000001" customHeight="1" x14ac:dyDescent="0.3">
      <c r="A99" s="1" t="s">
        <v>194</v>
      </c>
      <c r="B99" s="3" t="s">
        <v>195</v>
      </c>
      <c r="C99" s="86">
        <f>+'JULIO 26'!C99+'AGOSTO 26'!C99+'SEPTIEMBRE 26'!C99</f>
        <v>1857205.97</v>
      </c>
      <c r="D99" s="86">
        <f>+'JULIO 26'!D99+'AGOSTO 26'!D99+'SEPTIEMBRE 26'!D99</f>
        <v>899379.90999999992</v>
      </c>
      <c r="E99" s="86">
        <f>+'JULIO 26'!E99+'AGOSTO 26'!E99+'SEPTIEMBRE 26'!E99</f>
        <v>21621.040000000001</v>
      </c>
      <c r="F99" s="86">
        <f>+'JULIO 26'!F99+'AGOSTO 26'!F99+'SEPTIEMBRE 26'!F99</f>
        <v>93286.12</v>
      </c>
      <c r="G99" s="86">
        <f>+'JULIO 26'!G99+'AGOSTO 26'!G99+'SEPTIEMBRE 26'!G99</f>
        <v>48874.080000000002</v>
      </c>
      <c r="H99" s="86">
        <f>+'JULIO 26'!H99+'AGOSTO 26'!H99+'SEPTIEMBRE 26'!H99</f>
        <v>17001.169999999998</v>
      </c>
      <c r="I99" s="86">
        <f>+'JULIO 26'!I99+'AGOSTO 26'!I99+'SEPTIEMBRE 26'!I99</f>
        <v>49239.26</v>
      </c>
      <c r="J99" s="86">
        <f>'JULIO 26'!J99+'AGOSTO 26'!J99+'SEPTIEMBRE 26'!J99</f>
        <v>41.47</v>
      </c>
      <c r="K99" s="86">
        <f>+'JULIO 26'!K99+'AGOSTO 26'!K99+'SEPTIEMBRE 26'!K99</f>
        <v>2895.2</v>
      </c>
      <c r="L99" s="86">
        <f>+'JULIO 26'!L99+'AGOSTO 26'!L99+'SEPTIEMBRE 26'!L99</f>
        <v>5231.84</v>
      </c>
      <c r="M99" s="86">
        <f>+'JULIO 26'!M99+'AGOSTO 26'!M99+'SEPTIEMBRE 26'!M99</f>
        <v>219724</v>
      </c>
      <c r="N99" s="86">
        <f>+'JULIO 26'!N99+'AGOSTO 26'!N99+'SEPTIEMBRE 26'!N99</f>
        <v>0</v>
      </c>
      <c r="O99" s="87">
        <f t="shared" si="1"/>
        <v>3214500.06</v>
      </c>
    </row>
    <row r="100" spans="1:15" ht="17.100000000000001" customHeight="1" x14ac:dyDescent="0.3">
      <c r="A100" s="1" t="s">
        <v>196</v>
      </c>
      <c r="B100" s="3" t="s">
        <v>197</v>
      </c>
      <c r="C100" s="86">
        <f>+'JULIO 26'!C100+'AGOSTO 26'!C100+'SEPTIEMBRE 26'!C100</f>
        <v>732312.6</v>
      </c>
      <c r="D100" s="86">
        <f>+'JULIO 26'!D100+'AGOSTO 26'!D100+'SEPTIEMBRE 26'!D100</f>
        <v>279943.61</v>
      </c>
      <c r="E100" s="86">
        <f>+'JULIO 26'!E100+'AGOSTO 26'!E100+'SEPTIEMBRE 26'!E100</f>
        <v>9154.9</v>
      </c>
      <c r="F100" s="86">
        <f>+'JULIO 26'!F100+'AGOSTO 26'!F100+'SEPTIEMBRE 26'!F100</f>
        <v>37253</v>
      </c>
      <c r="G100" s="86">
        <f>+'JULIO 26'!G100+'AGOSTO 26'!G100+'SEPTIEMBRE 26'!G100</f>
        <v>14226.98</v>
      </c>
      <c r="H100" s="86">
        <f>+'JULIO 26'!H100+'AGOSTO 26'!H100+'SEPTIEMBRE 26'!H100</f>
        <v>6029.16</v>
      </c>
      <c r="I100" s="86">
        <f>+'JULIO 26'!I100+'AGOSTO 26'!I100+'SEPTIEMBRE 26'!I100</f>
        <v>14947.220000000001</v>
      </c>
      <c r="J100" s="86">
        <f>'JULIO 26'!J100+'AGOSTO 26'!J100+'SEPTIEMBRE 26'!J100</f>
        <v>12.7</v>
      </c>
      <c r="K100" s="86">
        <f>+'JULIO 26'!K100+'AGOSTO 26'!K100+'SEPTIEMBRE 26'!K100</f>
        <v>1389.05</v>
      </c>
      <c r="L100" s="86">
        <f>+'JULIO 26'!L100+'AGOSTO 26'!L100+'SEPTIEMBRE 26'!L100</f>
        <v>1667.54</v>
      </c>
      <c r="M100" s="86">
        <f>+'JULIO 26'!M100+'AGOSTO 26'!M100+'SEPTIEMBRE 26'!M100</f>
        <v>238</v>
      </c>
      <c r="N100" s="86">
        <f>+'JULIO 26'!N100+'AGOSTO 26'!N100+'SEPTIEMBRE 26'!N100</f>
        <v>0</v>
      </c>
      <c r="O100" s="87">
        <f t="shared" si="1"/>
        <v>1097174.7599999998</v>
      </c>
    </row>
    <row r="101" spans="1:15" ht="17.100000000000001" customHeight="1" x14ac:dyDescent="0.3">
      <c r="A101" s="1" t="s">
        <v>198</v>
      </c>
      <c r="B101" s="3" t="s">
        <v>199</v>
      </c>
      <c r="C101" s="86">
        <f>+'JULIO 26'!C101+'AGOSTO 26'!C101+'SEPTIEMBRE 26'!C101</f>
        <v>269409.03999999998</v>
      </c>
      <c r="D101" s="86">
        <f>+'JULIO 26'!D101+'AGOSTO 26'!D101+'SEPTIEMBRE 26'!D101</f>
        <v>119321.70999999999</v>
      </c>
      <c r="E101" s="86">
        <f>+'JULIO 26'!E101+'AGOSTO 26'!E101+'SEPTIEMBRE 26'!E101</f>
        <v>3825.7799999999997</v>
      </c>
      <c r="F101" s="86">
        <f>+'JULIO 26'!F101+'AGOSTO 26'!F101+'SEPTIEMBRE 26'!F101</f>
        <v>13991.89</v>
      </c>
      <c r="G101" s="86">
        <f>+'JULIO 26'!G101+'AGOSTO 26'!G101+'SEPTIEMBRE 26'!G101</f>
        <v>4139.45</v>
      </c>
      <c r="H101" s="86">
        <f>+'JULIO 26'!H101+'AGOSTO 26'!H101+'SEPTIEMBRE 26'!H101</f>
        <v>1748.62</v>
      </c>
      <c r="I101" s="86">
        <f>+'JULIO 26'!I101+'AGOSTO 26'!I101+'SEPTIEMBRE 26'!I101</f>
        <v>3536.6</v>
      </c>
      <c r="J101" s="86">
        <f>'JULIO 26'!J101+'AGOSTO 26'!J101+'SEPTIEMBRE 26'!J101</f>
        <v>3.1100000000000003</v>
      </c>
      <c r="K101" s="86">
        <f>+'JULIO 26'!K101+'AGOSTO 26'!K101+'SEPTIEMBRE 26'!K101</f>
        <v>774.05</v>
      </c>
      <c r="L101" s="86">
        <f>+'JULIO 26'!L101+'AGOSTO 26'!L101+'SEPTIEMBRE 26'!L101</f>
        <v>335.68</v>
      </c>
      <c r="M101" s="86">
        <f>+'JULIO 26'!M101+'AGOSTO 26'!M101+'SEPTIEMBRE 26'!M101</f>
        <v>0</v>
      </c>
      <c r="N101" s="86">
        <f>+'JULIO 26'!N101+'AGOSTO 26'!N101+'SEPTIEMBRE 26'!N101</f>
        <v>0</v>
      </c>
      <c r="O101" s="87">
        <f t="shared" si="1"/>
        <v>417085.93</v>
      </c>
    </row>
    <row r="102" spans="1:15" ht="17.100000000000001" customHeight="1" x14ac:dyDescent="0.3">
      <c r="A102" s="1" t="s">
        <v>200</v>
      </c>
      <c r="B102" s="3" t="s">
        <v>201</v>
      </c>
      <c r="C102" s="86">
        <f>+'JULIO 26'!C102+'AGOSTO 26'!C102+'SEPTIEMBRE 26'!C102</f>
        <v>565571.01</v>
      </c>
      <c r="D102" s="86">
        <f>+'JULIO 26'!D102+'AGOSTO 26'!D102+'SEPTIEMBRE 26'!D102</f>
        <v>141074.6</v>
      </c>
      <c r="E102" s="86">
        <f>+'JULIO 26'!E102+'AGOSTO 26'!E102+'SEPTIEMBRE 26'!E102</f>
        <v>7594.67</v>
      </c>
      <c r="F102" s="86">
        <f>+'JULIO 26'!F102+'AGOSTO 26'!F102+'SEPTIEMBRE 26'!F102</f>
        <v>28928.61</v>
      </c>
      <c r="G102" s="86">
        <f>+'JULIO 26'!G102+'AGOSTO 26'!G102+'SEPTIEMBRE 26'!G102</f>
        <v>14898.39</v>
      </c>
      <c r="H102" s="86">
        <f>+'JULIO 26'!H102+'AGOSTO 26'!H102+'SEPTIEMBRE 26'!H102</f>
        <v>3971.94</v>
      </c>
      <c r="I102" s="86">
        <f>+'JULIO 26'!I102+'AGOSTO 26'!I102+'SEPTIEMBRE 26'!I102</f>
        <v>10942.49</v>
      </c>
      <c r="J102" s="86">
        <f>'JULIO 26'!J102+'AGOSTO 26'!J102+'SEPTIEMBRE 26'!J102</f>
        <v>9.44</v>
      </c>
      <c r="K102" s="86">
        <f>+'JULIO 26'!K102+'AGOSTO 26'!K102+'SEPTIEMBRE 26'!K102</f>
        <v>1407.44</v>
      </c>
      <c r="L102" s="86">
        <f>+'JULIO 26'!L102+'AGOSTO 26'!L102+'SEPTIEMBRE 26'!L102</f>
        <v>887.41000000000008</v>
      </c>
      <c r="M102" s="86">
        <f>+'JULIO 26'!M102+'AGOSTO 26'!M102+'SEPTIEMBRE 26'!M102</f>
        <v>0</v>
      </c>
      <c r="N102" s="86">
        <f>+'JULIO 26'!N102+'AGOSTO 26'!N102+'SEPTIEMBRE 26'!N102</f>
        <v>0</v>
      </c>
      <c r="O102" s="87">
        <f t="shared" si="1"/>
        <v>775285.99999999988</v>
      </c>
    </row>
    <row r="103" spans="1:15" ht="17.100000000000001" customHeight="1" x14ac:dyDescent="0.3">
      <c r="A103" s="1" t="s">
        <v>202</v>
      </c>
      <c r="B103" s="3" t="s">
        <v>203</v>
      </c>
      <c r="C103" s="86">
        <f>+'JULIO 26'!C103+'AGOSTO 26'!C103+'SEPTIEMBRE 26'!C103</f>
        <v>1149472.01</v>
      </c>
      <c r="D103" s="86">
        <f>+'JULIO 26'!D103+'AGOSTO 26'!D103+'SEPTIEMBRE 26'!D103</f>
        <v>562298.12</v>
      </c>
      <c r="E103" s="86">
        <f>+'JULIO 26'!E103+'AGOSTO 26'!E103+'SEPTIEMBRE 26'!E103</f>
        <v>14628.89</v>
      </c>
      <c r="F103" s="86">
        <f>+'JULIO 26'!F103+'AGOSTO 26'!F103+'SEPTIEMBRE 26'!F103</f>
        <v>58313.64</v>
      </c>
      <c r="G103" s="86">
        <f>+'JULIO 26'!G103+'AGOSTO 26'!G103+'SEPTIEMBRE 26'!G103</f>
        <v>37674.270000000004</v>
      </c>
      <c r="H103" s="86">
        <f>+'JULIO 26'!H103+'AGOSTO 26'!H103+'SEPTIEMBRE 26'!H103</f>
        <v>8889.94</v>
      </c>
      <c r="I103" s="86">
        <f>+'JULIO 26'!I103+'AGOSTO 26'!I103+'SEPTIEMBRE 26'!I103</f>
        <v>27529.97</v>
      </c>
      <c r="J103" s="86">
        <f>'JULIO 26'!J103+'AGOSTO 26'!J103+'SEPTIEMBRE 26'!J103</f>
        <v>22.65</v>
      </c>
      <c r="K103" s="86">
        <f>+'JULIO 26'!K103+'AGOSTO 26'!K103+'SEPTIEMBRE 26'!K103</f>
        <v>2364.08</v>
      </c>
      <c r="L103" s="86">
        <f>+'JULIO 26'!L103+'AGOSTO 26'!L103+'SEPTIEMBRE 26'!L103</f>
        <v>2288.8200000000002</v>
      </c>
      <c r="M103" s="86">
        <f>+'JULIO 26'!M103+'AGOSTO 26'!M103+'SEPTIEMBRE 26'!M103</f>
        <v>135281</v>
      </c>
      <c r="N103" s="86">
        <f>+'JULIO 26'!N103+'AGOSTO 26'!N103+'SEPTIEMBRE 26'!N103</f>
        <v>0</v>
      </c>
      <c r="O103" s="87">
        <f t="shared" si="1"/>
        <v>1998763.3899999997</v>
      </c>
    </row>
    <row r="104" spans="1:15" ht="17.100000000000001" customHeight="1" x14ac:dyDescent="0.3">
      <c r="A104" s="1" t="s">
        <v>204</v>
      </c>
      <c r="B104" s="3" t="s">
        <v>205</v>
      </c>
      <c r="C104" s="86">
        <f>+'JULIO 26'!C104+'AGOSTO 26'!C104+'SEPTIEMBRE 26'!C104</f>
        <v>428680.91000000003</v>
      </c>
      <c r="D104" s="86">
        <f>+'JULIO 26'!D104+'AGOSTO 26'!D104+'SEPTIEMBRE 26'!D104</f>
        <v>128346.09</v>
      </c>
      <c r="E104" s="86">
        <f>+'JULIO 26'!E104+'AGOSTO 26'!E104+'SEPTIEMBRE 26'!E104</f>
        <v>4975.66</v>
      </c>
      <c r="F104" s="86">
        <f>+'JULIO 26'!F104+'AGOSTO 26'!F104+'SEPTIEMBRE 26'!F104</f>
        <v>20784.2</v>
      </c>
      <c r="G104" s="86">
        <f>+'JULIO 26'!G104+'AGOSTO 26'!G104+'SEPTIEMBRE 26'!G104</f>
        <v>5996.11</v>
      </c>
      <c r="H104" s="86">
        <f>+'JULIO 26'!H104+'AGOSTO 26'!H104+'SEPTIEMBRE 26'!H104</f>
        <v>3224.69</v>
      </c>
      <c r="I104" s="86">
        <f>+'JULIO 26'!I104+'AGOSTO 26'!I104+'SEPTIEMBRE 26'!I104</f>
        <v>6970.6900000000005</v>
      </c>
      <c r="J104" s="86">
        <f>'JULIO 26'!J104+'AGOSTO 26'!J104+'SEPTIEMBRE 26'!J104</f>
        <v>6.1899999999999995</v>
      </c>
      <c r="K104" s="86">
        <f>+'JULIO 26'!K104+'AGOSTO 26'!K104+'SEPTIEMBRE 26'!K104</f>
        <v>734.71</v>
      </c>
      <c r="L104" s="86">
        <f>+'JULIO 26'!L104+'AGOSTO 26'!L104+'SEPTIEMBRE 26'!L104</f>
        <v>821.36</v>
      </c>
      <c r="M104" s="86">
        <f>+'JULIO 26'!M104+'AGOSTO 26'!M104+'SEPTIEMBRE 26'!M104</f>
        <v>0</v>
      </c>
      <c r="N104" s="86">
        <f>+'JULIO 26'!N104+'AGOSTO 26'!N104+'SEPTIEMBRE 26'!N104</f>
        <v>0</v>
      </c>
      <c r="O104" s="87">
        <f t="shared" si="1"/>
        <v>600540.60999999975</v>
      </c>
    </row>
    <row r="105" spans="1:15" ht="17.100000000000001" customHeight="1" x14ac:dyDescent="0.3">
      <c r="A105" s="1" t="s">
        <v>206</v>
      </c>
      <c r="B105" s="3" t="s">
        <v>207</v>
      </c>
      <c r="C105" s="86">
        <f>+'JULIO 26'!C105+'AGOSTO 26'!C105+'SEPTIEMBRE 26'!C105</f>
        <v>541090.82999999996</v>
      </c>
      <c r="D105" s="86">
        <f>+'JULIO 26'!D105+'AGOSTO 26'!D105+'SEPTIEMBRE 26'!D105</f>
        <v>254416.32</v>
      </c>
      <c r="E105" s="86">
        <f>+'JULIO 26'!E105+'AGOSTO 26'!E105+'SEPTIEMBRE 26'!E105</f>
        <v>7166.37</v>
      </c>
      <c r="F105" s="86">
        <f>+'JULIO 26'!F105+'AGOSTO 26'!F105+'SEPTIEMBRE 26'!F105</f>
        <v>27741.300000000003</v>
      </c>
      <c r="G105" s="86">
        <f>+'JULIO 26'!G105+'AGOSTO 26'!G105+'SEPTIEMBRE 26'!G105</f>
        <v>14283.51</v>
      </c>
      <c r="H105" s="86">
        <f>+'JULIO 26'!H105+'AGOSTO 26'!H105+'SEPTIEMBRE 26'!H105</f>
        <v>4001.54</v>
      </c>
      <c r="I105" s="86">
        <f>+'JULIO 26'!I105+'AGOSTO 26'!I105+'SEPTIEMBRE 26'!I105</f>
        <v>11102.02</v>
      </c>
      <c r="J105" s="86">
        <f>'JULIO 26'!J105+'AGOSTO 26'!J105+'SEPTIEMBRE 26'!J105</f>
        <v>9.49</v>
      </c>
      <c r="K105" s="86">
        <f>+'JULIO 26'!K105+'AGOSTO 26'!K105+'SEPTIEMBRE 26'!K105</f>
        <v>1251.23</v>
      </c>
      <c r="L105" s="86">
        <f>+'JULIO 26'!L105+'AGOSTO 26'!L105+'SEPTIEMBRE 26'!L105</f>
        <v>964.26</v>
      </c>
      <c r="M105" s="86">
        <f>+'JULIO 26'!M105+'AGOSTO 26'!M105+'SEPTIEMBRE 26'!M105</f>
        <v>38871</v>
      </c>
      <c r="N105" s="86">
        <f>+'JULIO 26'!N105+'AGOSTO 26'!N105+'SEPTIEMBRE 26'!N105</f>
        <v>0</v>
      </c>
      <c r="O105" s="87">
        <f t="shared" si="1"/>
        <v>900897.87</v>
      </c>
    </row>
    <row r="106" spans="1:15" ht="17.100000000000001" customHeight="1" x14ac:dyDescent="0.3">
      <c r="A106" s="1" t="s">
        <v>208</v>
      </c>
      <c r="B106" s="3" t="s">
        <v>209</v>
      </c>
      <c r="C106" s="86">
        <f>+'JULIO 26'!C106+'AGOSTO 26'!C106+'SEPTIEMBRE 26'!C106</f>
        <v>1071875.94</v>
      </c>
      <c r="D106" s="86">
        <f>+'JULIO 26'!D106+'AGOSTO 26'!D106+'SEPTIEMBRE 26'!D106</f>
        <v>215355.7</v>
      </c>
      <c r="E106" s="86">
        <f>+'JULIO 26'!E106+'AGOSTO 26'!E106+'SEPTIEMBRE 26'!E106</f>
        <v>13927.17</v>
      </c>
      <c r="F106" s="86">
        <f>+'JULIO 26'!F106+'AGOSTO 26'!F106+'SEPTIEMBRE 26'!F106</f>
        <v>54545.63</v>
      </c>
      <c r="G106" s="86">
        <f>+'JULIO 26'!G106+'AGOSTO 26'!G106+'SEPTIEMBRE 26'!G106</f>
        <v>34622.06</v>
      </c>
      <c r="H106" s="86">
        <f>+'JULIO 26'!H106+'AGOSTO 26'!H106+'SEPTIEMBRE 26'!H106</f>
        <v>8045.6100000000006</v>
      </c>
      <c r="I106" s="86">
        <f>+'JULIO 26'!I106+'AGOSTO 26'!I106+'SEPTIEMBRE 26'!I106</f>
        <v>24794.59</v>
      </c>
      <c r="J106" s="86">
        <f>'JULIO 26'!J106+'AGOSTO 26'!J106+'SEPTIEMBRE 26'!J106</f>
        <v>21.79</v>
      </c>
      <c r="K106" s="86">
        <f>+'JULIO 26'!K106+'AGOSTO 26'!K106+'SEPTIEMBRE 26'!K106</f>
        <v>2430.02</v>
      </c>
      <c r="L106" s="86">
        <f>+'JULIO 26'!L106+'AGOSTO 26'!L106+'SEPTIEMBRE 26'!L106</f>
        <v>1986.3600000000001</v>
      </c>
      <c r="M106" s="86">
        <f>+'JULIO 26'!M106+'AGOSTO 26'!M106+'SEPTIEMBRE 26'!M106</f>
        <v>0</v>
      </c>
      <c r="N106" s="86">
        <f>+'JULIO 26'!N106+'AGOSTO 26'!N106+'SEPTIEMBRE 26'!N106</f>
        <v>0</v>
      </c>
      <c r="O106" s="87">
        <f t="shared" si="1"/>
        <v>1427604.87</v>
      </c>
    </row>
    <row r="107" spans="1:15" ht="17.100000000000001" customHeight="1" x14ac:dyDescent="0.3">
      <c r="A107" s="1" t="s">
        <v>210</v>
      </c>
      <c r="B107" s="3" t="s">
        <v>211</v>
      </c>
      <c r="C107" s="86">
        <f>+'JULIO 26'!C107+'AGOSTO 26'!C107+'SEPTIEMBRE 26'!C107</f>
        <v>356344.37</v>
      </c>
      <c r="D107" s="86">
        <f>+'JULIO 26'!D107+'AGOSTO 26'!D107+'SEPTIEMBRE 26'!D107</f>
        <v>190407.41999999998</v>
      </c>
      <c r="E107" s="86">
        <f>+'JULIO 26'!E107+'AGOSTO 26'!E107+'SEPTIEMBRE 26'!E107</f>
        <v>6017.91</v>
      </c>
      <c r="F107" s="86">
        <f>+'JULIO 26'!F107+'AGOSTO 26'!F107+'SEPTIEMBRE 26'!F107</f>
        <v>19840.36</v>
      </c>
      <c r="G107" s="86">
        <f>+'JULIO 26'!G107+'AGOSTO 26'!G107+'SEPTIEMBRE 26'!G107</f>
        <v>3153.62</v>
      </c>
      <c r="H107" s="86">
        <f>+'JULIO 26'!H107+'AGOSTO 26'!H107+'SEPTIEMBRE 26'!H107</f>
        <v>1897.47</v>
      </c>
      <c r="I107" s="86">
        <f>+'JULIO 26'!I107+'AGOSTO 26'!I107+'SEPTIEMBRE 26'!I107</f>
        <v>2235.62</v>
      </c>
      <c r="J107" s="86">
        <f>'JULIO 26'!J107+'AGOSTO 26'!J107+'SEPTIEMBRE 26'!J107</f>
        <v>2.7</v>
      </c>
      <c r="K107" s="86">
        <f>+'JULIO 26'!K107+'AGOSTO 26'!K107+'SEPTIEMBRE 26'!K107</f>
        <v>1347.46</v>
      </c>
      <c r="L107" s="86">
        <f>+'JULIO 26'!L107+'AGOSTO 26'!L107+'SEPTIEMBRE 26'!L107</f>
        <v>179.61</v>
      </c>
      <c r="M107" s="86">
        <f>+'JULIO 26'!M107+'AGOSTO 26'!M107+'SEPTIEMBRE 26'!M107</f>
        <v>18994</v>
      </c>
      <c r="N107" s="86">
        <f>+'JULIO 26'!N107+'AGOSTO 26'!N107+'SEPTIEMBRE 26'!N107</f>
        <v>0</v>
      </c>
      <c r="O107" s="87">
        <f t="shared" si="1"/>
        <v>600420.53999999992</v>
      </c>
    </row>
    <row r="108" spans="1:15" ht="17.100000000000001" customHeight="1" x14ac:dyDescent="0.3">
      <c r="A108" s="1" t="s">
        <v>212</v>
      </c>
      <c r="B108" s="3" t="s">
        <v>213</v>
      </c>
      <c r="C108" s="86">
        <f>+'JULIO 26'!C108+'AGOSTO 26'!C108+'SEPTIEMBRE 26'!C108</f>
        <v>315181.92</v>
      </c>
      <c r="D108" s="86">
        <f>+'JULIO 26'!D108+'AGOSTO 26'!D108+'SEPTIEMBRE 26'!D108</f>
        <v>149489.60000000001</v>
      </c>
      <c r="E108" s="86">
        <f>+'JULIO 26'!E108+'AGOSTO 26'!E108+'SEPTIEMBRE 26'!E108</f>
        <v>5226.0599999999995</v>
      </c>
      <c r="F108" s="86">
        <f>+'JULIO 26'!F108+'AGOSTO 26'!F108+'SEPTIEMBRE 26'!F108</f>
        <v>17426.47</v>
      </c>
      <c r="G108" s="86">
        <f>+'JULIO 26'!G108+'AGOSTO 26'!G108+'SEPTIEMBRE 26'!G108</f>
        <v>3218.44</v>
      </c>
      <c r="H108" s="86">
        <f>+'JULIO 26'!H108+'AGOSTO 26'!H108+'SEPTIEMBRE 26'!H108</f>
        <v>1726.48</v>
      </c>
      <c r="I108" s="86">
        <f>+'JULIO 26'!I108+'AGOSTO 26'!I108+'SEPTIEMBRE 26'!I108</f>
        <v>2329.65</v>
      </c>
      <c r="J108" s="86">
        <f>'JULIO 26'!J108+'AGOSTO 26'!J108+'SEPTIEMBRE 26'!J108</f>
        <v>2.73</v>
      </c>
      <c r="K108" s="86">
        <f>+'JULIO 26'!K108+'AGOSTO 26'!K108+'SEPTIEMBRE 26'!K108</f>
        <v>1151.68</v>
      </c>
      <c r="L108" s="86">
        <f>+'JULIO 26'!L108+'AGOSTO 26'!L108+'SEPTIEMBRE 26'!L108</f>
        <v>189.97</v>
      </c>
      <c r="M108" s="86">
        <f>+'JULIO 26'!M108+'AGOSTO 26'!M108+'SEPTIEMBRE 26'!M108</f>
        <v>0</v>
      </c>
      <c r="N108" s="86">
        <f>+'JULIO 26'!N108+'AGOSTO 26'!N108+'SEPTIEMBRE 26'!N108</f>
        <v>0</v>
      </c>
      <c r="O108" s="87">
        <f t="shared" si="1"/>
        <v>495943</v>
      </c>
    </row>
    <row r="109" spans="1:15" ht="17.100000000000001" customHeight="1" x14ac:dyDescent="0.3">
      <c r="A109" s="1" t="s">
        <v>214</v>
      </c>
      <c r="B109" s="3" t="s">
        <v>215</v>
      </c>
      <c r="C109" s="86">
        <f>+'JULIO 26'!C109+'AGOSTO 26'!C109+'SEPTIEMBRE 26'!C109</f>
        <v>381546</v>
      </c>
      <c r="D109" s="86">
        <f>+'JULIO 26'!D109+'AGOSTO 26'!D109+'SEPTIEMBRE 26'!D109</f>
        <v>158364.09</v>
      </c>
      <c r="E109" s="86">
        <f>+'JULIO 26'!E109+'AGOSTO 26'!E109+'SEPTIEMBRE 26'!E109</f>
        <v>5976.66</v>
      </c>
      <c r="F109" s="86">
        <f>+'JULIO 26'!F109+'AGOSTO 26'!F109+'SEPTIEMBRE 26'!F109</f>
        <v>20673.52</v>
      </c>
      <c r="G109" s="86">
        <f>+'JULIO 26'!G109+'AGOSTO 26'!G109+'SEPTIEMBRE 26'!G109</f>
        <v>6148.8</v>
      </c>
      <c r="H109" s="86">
        <f>+'JULIO 26'!H109+'AGOSTO 26'!H109+'SEPTIEMBRE 26'!H109</f>
        <v>2285.0700000000002</v>
      </c>
      <c r="I109" s="86">
        <f>+'JULIO 26'!I109+'AGOSTO 26'!I109+'SEPTIEMBRE 26'!I109</f>
        <v>4376.57</v>
      </c>
      <c r="J109" s="86">
        <f>'JULIO 26'!J109+'AGOSTO 26'!J109+'SEPTIEMBRE 26'!J109</f>
        <v>3.38</v>
      </c>
      <c r="K109" s="86">
        <f>+'JULIO 26'!K109+'AGOSTO 26'!K109+'SEPTIEMBRE 26'!K109</f>
        <v>1247.8499999999999</v>
      </c>
      <c r="L109" s="86">
        <f>+'JULIO 26'!L109+'AGOSTO 26'!L109+'SEPTIEMBRE 26'!L109</f>
        <v>349.24</v>
      </c>
      <c r="M109" s="86">
        <f>+'JULIO 26'!M109+'AGOSTO 26'!M109+'SEPTIEMBRE 26'!M109</f>
        <v>8982</v>
      </c>
      <c r="N109" s="86">
        <f>+'JULIO 26'!N109+'AGOSTO 26'!N109+'SEPTIEMBRE 26'!N109</f>
        <v>0</v>
      </c>
      <c r="O109" s="87">
        <f t="shared" si="1"/>
        <v>589953.17999999993</v>
      </c>
    </row>
    <row r="110" spans="1:15" ht="17.100000000000001" customHeight="1" x14ac:dyDescent="0.3">
      <c r="A110" s="1" t="s">
        <v>216</v>
      </c>
      <c r="B110" s="3" t="s">
        <v>217</v>
      </c>
      <c r="C110" s="86">
        <f>+'JULIO 26'!C110+'AGOSTO 26'!C110+'SEPTIEMBRE 26'!C110</f>
        <v>1164893</v>
      </c>
      <c r="D110" s="86">
        <f>+'JULIO 26'!D110+'AGOSTO 26'!D110+'SEPTIEMBRE 26'!D110</f>
        <v>753540.56</v>
      </c>
      <c r="E110" s="86">
        <f>+'JULIO 26'!E110+'AGOSTO 26'!E110+'SEPTIEMBRE 26'!E110</f>
        <v>13462.779999999999</v>
      </c>
      <c r="F110" s="86">
        <f>+'JULIO 26'!F110+'AGOSTO 26'!F110+'SEPTIEMBRE 26'!F110</f>
        <v>57595.21</v>
      </c>
      <c r="G110" s="86">
        <f>+'JULIO 26'!G110+'AGOSTO 26'!G110+'SEPTIEMBRE 26'!G110</f>
        <v>42720.53</v>
      </c>
      <c r="H110" s="86">
        <f>+'JULIO 26'!H110+'AGOSTO 26'!H110+'SEPTIEMBRE 26'!H110</f>
        <v>9921.4</v>
      </c>
      <c r="I110" s="86">
        <f>+'JULIO 26'!I110+'AGOSTO 26'!I110+'SEPTIEMBRE 26'!I110</f>
        <v>33240.129999999997</v>
      </c>
      <c r="J110" s="86">
        <f>'JULIO 26'!J110+'AGOSTO 26'!J110+'SEPTIEMBRE 26'!J110</f>
        <v>28.439999999999998</v>
      </c>
      <c r="K110" s="86">
        <f>+'JULIO 26'!K110+'AGOSTO 26'!K110+'SEPTIEMBRE 26'!K110</f>
        <v>1829.96</v>
      </c>
      <c r="L110" s="86">
        <f>+'JULIO 26'!L110+'AGOSTO 26'!L110+'SEPTIEMBRE 26'!L110</f>
        <v>2873.84</v>
      </c>
      <c r="M110" s="86">
        <f>+'JULIO 26'!M110+'AGOSTO 26'!M110+'SEPTIEMBRE 26'!M110</f>
        <v>0</v>
      </c>
      <c r="N110" s="86">
        <f>+'JULIO 26'!N110+'AGOSTO 26'!N110+'SEPTIEMBRE 26'!N110</f>
        <v>0</v>
      </c>
      <c r="O110" s="87">
        <f t="shared" si="1"/>
        <v>2080105.8499999999</v>
      </c>
    </row>
    <row r="111" spans="1:15" ht="15.6" x14ac:dyDescent="0.3">
      <c r="A111" s="1" t="s">
        <v>218</v>
      </c>
      <c r="B111" s="3" t="s">
        <v>219</v>
      </c>
      <c r="C111" s="86">
        <f>+'JULIO 26'!C111+'AGOSTO 26'!C111+'SEPTIEMBRE 26'!C111</f>
        <v>1675002.98</v>
      </c>
      <c r="D111" s="86">
        <f>+'JULIO 26'!D111+'AGOSTO 26'!D111+'SEPTIEMBRE 26'!D111</f>
        <v>818671.41999999993</v>
      </c>
      <c r="E111" s="86">
        <f>+'JULIO 26'!E111+'AGOSTO 26'!E111+'SEPTIEMBRE 26'!E111</f>
        <v>22065.98</v>
      </c>
      <c r="F111" s="86">
        <f>+'JULIO 26'!F111+'AGOSTO 26'!F111+'SEPTIEMBRE 26'!F111</f>
        <v>85814.65</v>
      </c>
      <c r="G111" s="86">
        <f>+'JULIO 26'!G111+'AGOSTO 26'!G111+'SEPTIEMBRE 26'!G111</f>
        <v>49734.53</v>
      </c>
      <c r="H111" s="86">
        <f>+'JULIO 26'!H111+'AGOSTO 26'!H111+'SEPTIEMBRE 26'!H111</f>
        <v>13255.029999999999</v>
      </c>
      <c r="I111" s="86">
        <f>+'JULIO 26'!I111+'AGOSTO 26'!I111+'SEPTIEMBRE 26'!I111</f>
        <v>38835.56</v>
      </c>
      <c r="J111" s="86">
        <f>'JULIO 26'!J111+'AGOSTO 26'!J111+'SEPTIEMBRE 26'!J111</f>
        <v>32.200000000000003</v>
      </c>
      <c r="K111" s="86">
        <f>+'JULIO 26'!K111+'AGOSTO 26'!K111+'SEPTIEMBRE 26'!K111</f>
        <v>4562.6099999999997</v>
      </c>
      <c r="L111" s="86">
        <f>+'JULIO 26'!L111+'AGOSTO 26'!L111+'SEPTIEMBRE 26'!L111</f>
        <v>3453.52</v>
      </c>
      <c r="M111" s="86">
        <f>+'JULIO 26'!M111+'AGOSTO 26'!M111+'SEPTIEMBRE 26'!M111</f>
        <v>243873</v>
      </c>
      <c r="N111" s="86">
        <f>+'JULIO 26'!N111+'AGOSTO 26'!N111+'SEPTIEMBRE 26'!N111</f>
        <v>0</v>
      </c>
      <c r="O111" s="87">
        <f t="shared" si="1"/>
        <v>2955301.4799999995</v>
      </c>
    </row>
    <row r="112" spans="1:15" ht="15.6" x14ac:dyDescent="0.3">
      <c r="A112" s="1" t="s">
        <v>220</v>
      </c>
      <c r="B112" s="3" t="s">
        <v>221</v>
      </c>
      <c r="C112" s="86">
        <f>+'JULIO 26'!C112+'AGOSTO 26'!C112+'SEPTIEMBRE 26'!C112</f>
        <v>1082155.99</v>
      </c>
      <c r="D112" s="86">
        <f>+'JULIO 26'!D112+'AGOSTO 26'!D112+'SEPTIEMBRE 26'!D112</f>
        <v>438980.38</v>
      </c>
      <c r="E112" s="86">
        <f>+'JULIO 26'!E112+'AGOSTO 26'!E112+'SEPTIEMBRE 26'!E112</f>
        <v>12673.05</v>
      </c>
      <c r="F112" s="86">
        <f>+'JULIO 26'!F112+'AGOSTO 26'!F112+'SEPTIEMBRE 26'!F112</f>
        <v>52316.91</v>
      </c>
      <c r="G112" s="86">
        <f>+'JULIO 26'!G112+'AGOSTO 26'!G112+'SEPTIEMBRE 26'!G112</f>
        <v>21910.94</v>
      </c>
      <c r="H112" s="86">
        <f>+'JULIO 26'!H112+'AGOSTO 26'!H112+'SEPTIEMBRE 26'!H112</f>
        <v>8174.05</v>
      </c>
      <c r="I112" s="86">
        <f>+'JULIO 26'!I112+'AGOSTO 26'!I112+'SEPTIEMBRE 26'!I112</f>
        <v>20237.23</v>
      </c>
      <c r="J112" s="86">
        <f>'JULIO 26'!J112+'AGOSTO 26'!J112+'SEPTIEMBRE 26'!J112</f>
        <v>16.36</v>
      </c>
      <c r="K112" s="86">
        <f>+'JULIO 26'!K112+'AGOSTO 26'!K112+'SEPTIEMBRE 26'!K112</f>
        <v>2315.75</v>
      </c>
      <c r="L112" s="86">
        <f>+'JULIO 26'!L112+'AGOSTO 26'!L112+'SEPTIEMBRE 26'!L112</f>
        <v>2075.1999999999998</v>
      </c>
      <c r="M112" s="86">
        <f>+'JULIO 26'!M112+'AGOSTO 26'!M112+'SEPTIEMBRE 26'!M112</f>
        <v>2614</v>
      </c>
      <c r="N112" s="86">
        <f>+'JULIO 26'!N112+'AGOSTO 26'!N112+'SEPTIEMBRE 26'!N112</f>
        <v>0</v>
      </c>
      <c r="O112" s="87">
        <f t="shared" si="1"/>
        <v>1643469.86</v>
      </c>
    </row>
    <row r="113" spans="1:15" ht="15.6" x14ac:dyDescent="0.3">
      <c r="A113" s="1" t="s">
        <v>222</v>
      </c>
      <c r="B113" s="3" t="s">
        <v>223</v>
      </c>
      <c r="C113" s="86">
        <f>+'JULIO 26'!C113+'AGOSTO 26'!C113+'SEPTIEMBRE 26'!C113</f>
        <v>1616458.98</v>
      </c>
      <c r="D113" s="86">
        <f>+'JULIO 26'!D113+'AGOSTO 26'!D113+'SEPTIEMBRE 26'!D113</f>
        <v>183837.2</v>
      </c>
      <c r="E113" s="86">
        <f>+'JULIO 26'!E113+'AGOSTO 26'!E113+'SEPTIEMBRE 26'!E113</f>
        <v>19699.48</v>
      </c>
      <c r="F113" s="86">
        <f>+'JULIO 26'!F113+'AGOSTO 26'!F113+'SEPTIEMBRE 26'!F113</f>
        <v>81064.570000000007</v>
      </c>
      <c r="G113" s="86">
        <f>+'JULIO 26'!G113+'AGOSTO 26'!G113+'SEPTIEMBRE 26'!G113</f>
        <v>61746.84</v>
      </c>
      <c r="H113" s="86">
        <f>+'JULIO 26'!H113+'AGOSTO 26'!H113+'SEPTIEMBRE 26'!H113</f>
        <v>13105.4</v>
      </c>
      <c r="I113" s="86">
        <f>+'JULIO 26'!I113+'AGOSTO 26'!I113+'SEPTIEMBRE 26'!I113</f>
        <v>44872.95</v>
      </c>
      <c r="J113" s="86">
        <f>'JULIO 26'!J113+'AGOSTO 26'!J113+'SEPTIEMBRE 26'!J113</f>
        <v>38.1</v>
      </c>
      <c r="K113" s="86">
        <f>+'JULIO 26'!K113+'AGOSTO 26'!K113+'SEPTIEMBRE 26'!K113</f>
        <v>2954.64</v>
      </c>
      <c r="L113" s="86">
        <f>+'JULIO 26'!L113+'AGOSTO 26'!L113+'SEPTIEMBRE 26'!L113</f>
        <v>3584.8199999999997</v>
      </c>
      <c r="M113" s="86">
        <f>+'JULIO 26'!M113+'AGOSTO 26'!M113+'SEPTIEMBRE 26'!M113</f>
        <v>0</v>
      </c>
      <c r="N113" s="86">
        <f>+'JULIO 26'!N113+'AGOSTO 26'!N113+'SEPTIEMBRE 26'!N113</f>
        <v>0</v>
      </c>
      <c r="O113" s="87">
        <f t="shared" si="1"/>
        <v>2027362.98</v>
      </c>
    </row>
    <row r="114" spans="1:15" ht="15.6" x14ac:dyDescent="0.3">
      <c r="A114" s="1" t="s">
        <v>224</v>
      </c>
      <c r="B114" s="3" t="s">
        <v>225</v>
      </c>
      <c r="C114" s="86">
        <f>+'JULIO 26'!C114+'AGOSTO 26'!C114+'SEPTIEMBRE 26'!C114</f>
        <v>469142.20999999996</v>
      </c>
      <c r="D114" s="86">
        <f>+'JULIO 26'!D114+'AGOSTO 26'!D114+'SEPTIEMBRE 26'!D114</f>
        <v>98617.31</v>
      </c>
      <c r="E114" s="86">
        <f>+'JULIO 26'!E114+'AGOSTO 26'!E114+'SEPTIEMBRE 26'!E114</f>
        <v>5737.84</v>
      </c>
      <c r="F114" s="86">
        <f>+'JULIO 26'!F114+'AGOSTO 26'!F114+'SEPTIEMBRE 26'!F114</f>
        <v>23975.3</v>
      </c>
      <c r="G114" s="86">
        <f>+'JULIO 26'!G114+'AGOSTO 26'!G114+'SEPTIEMBRE 26'!G114</f>
        <v>1998.22</v>
      </c>
      <c r="H114" s="86">
        <f>+'JULIO 26'!H114+'AGOSTO 26'!H114+'SEPTIEMBRE 26'!H114</f>
        <v>4114.33</v>
      </c>
      <c r="I114" s="86">
        <f>+'JULIO 26'!I114+'AGOSTO 26'!I114+'SEPTIEMBRE 26'!I114</f>
        <v>7441.2</v>
      </c>
      <c r="J114" s="86">
        <f>'JULIO 26'!J114+'AGOSTO 26'!J114+'SEPTIEMBRE 26'!J114</f>
        <v>6.34</v>
      </c>
      <c r="K114" s="86">
        <f>+'JULIO 26'!K114+'AGOSTO 26'!K114+'SEPTIEMBRE 26'!K114</f>
        <v>732.1</v>
      </c>
      <c r="L114" s="86">
        <f>+'JULIO 26'!L114+'AGOSTO 26'!L114+'SEPTIEMBRE 26'!L114</f>
        <v>1213.3899999999999</v>
      </c>
      <c r="M114" s="86">
        <f>+'JULIO 26'!M114+'AGOSTO 26'!M114+'SEPTIEMBRE 26'!M114</f>
        <v>12537</v>
      </c>
      <c r="N114" s="86">
        <f>+'JULIO 26'!N114+'AGOSTO 26'!N114+'SEPTIEMBRE 26'!N114</f>
        <v>0</v>
      </c>
      <c r="O114" s="87">
        <f t="shared" si="1"/>
        <v>625515.23999999987</v>
      </c>
    </row>
    <row r="115" spans="1:15" ht="15.6" x14ac:dyDescent="0.3">
      <c r="A115" s="1" t="s">
        <v>226</v>
      </c>
      <c r="B115" s="3" t="s">
        <v>227</v>
      </c>
      <c r="C115" s="86">
        <f>+'JULIO 26'!C115+'AGOSTO 26'!C115+'SEPTIEMBRE 26'!C115</f>
        <v>7461325.6400000006</v>
      </c>
      <c r="D115" s="86">
        <f>+'JULIO 26'!D115+'AGOSTO 26'!D115+'SEPTIEMBRE 26'!D115</f>
        <v>2686525.04</v>
      </c>
      <c r="E115" s="86">
        <f>+'JULIO 26'!E115+'AGOSTO 26'!E115+'SEPTIEMBRE 26'!E115</f>
        <v>75308.649999999994</v>
      </c>
      <c r="F115" s="86">
        <f>+'JULIO 26'!F115+'AGOSTO 26'!F115+'SEPTIEMBRE 26'!F115</f>
        <v>356931.39</v>
      </c>
      <c r="G115" s="86">
        <f>+'JULIO 26'!G115+'AGOSTO 26'!G115+'SEPTIEMBRE 26'!G115</f>
        <v>207043.87</v>
      </c>
      <c r="H115" s="86">
        <f>+'JULIO 26'!H115+'AGOSTO 26'!H115+'SEPTIEMBRE 26'!H115</f>
        <v>70952.429999999993</v>
      </c>
      <c r="I115" s="86">
        <f>+'JULIO 26'!I115+'AGOSTO 26'!I115+'SEPTIEMBRE 26'!I115</f>
        <v>211495.51</v>
      </c>
      <c r="J115" s="86">
        <f>'JULIO 26'!J115+'AGOSTO 26'!J115+'SEPTIEMBRE 26'!J115</f>
        <v>176.45</v>
      </c>
      <c r="K115" s="86">
        <f>+'JULIO 26'!K115+'AGOSTO 26'!K115+'SEPTIEMBRE 26'!K115</f>
        <v>6762.3600000000006</v>
      </c>
      <c r="L115" s="86">
        <f>+'JULIO 26'!L115+'AGOSTO 26'!L115+'SEPTIEMBRE 26'!L115</f>
        <v>22888.41</v>
      </c>
      <c r="M115" s="86">
        <f>+'JULIO 26'!M115+'AGOSTO 26'!M115+'SEPTIEMBRE 26'!M115</f>
        <v>0</v>
      </c>
      <c r="N115" s="86">
        <f>+'JULIO 26'!N115+'AGOSTO 26'!N115+'SEPTIEMBRE 26'!N115</f>
        <v>0</v>
      </c>
      <c r="O115" s="87">
        <f t="shared" si="1"/>
        <v>11099409.749999998</v>
      </c>
    </row>
    <row r="116" spans="1:15" ht="15.6" x14ac:dyDescent="0.3">
      <c r="A116" s="1" t="s">
        <v>228</v>
      </c>
      <c r="B116" s="3" t="s">
        <v>229</v>
      </c>
      <c r="C116" s="86">
        <f>+'JULIO 26'!C116+'AGOSTO 26'!C116+'SEPTIEMBRE 26'!C116</f>
        <v>1120917.83</v>
      </c>
      <c r="D116" s="86">
        <f>+'JULIO 26'!D116+'AGOSTO 26'!D116+'SEPTIEMBRE 26'!D116</f>
        <v>298610.96000000002</v>
      </c>
      <c r="E116" s="86">
        <f>+'JULIO 26'!E116+'AGOSTO 26'!E116+'SEPTIEMBRE 26'!E116</f>
        <v>13933.060000000001</v>
      </c>
      <c r="F116" s="86">
        <f>+'JULIO 26'!F116+'AGOSTO 26'!F116+'SEPTIEMBRE 26'!F116</f>
        <v>56292.800000000003</v>
      </c>
      <c r="G116" s="86">
        <f>+'JULIO 26'!G116+'AGOSTO 26'!G116+'SEPTIEMBRE 26'!G116</f>
        <v>23812.35</v>
      </c>
      <c r="H116" s="86">
        <f>+'JULIO 26'!H116+'AGOSTO 26'!H116+'SEPTIEMBRE 26'!H116</f>
        <v>8732.56</v>
      </c>
      <c r="I116" s="86">
        <f>+'JULIO 26'!I116+'AGOSTO 26'!I116+'SEPTIEMBRE 26'!I116</f>
        <v>22101.8</v>
      </c>
      <c r="J116" s="86">
        <f>'JULIO 26'!J116+'AGOSTO 26'!J116+'SEPTIEMBRE 26'!J116</f>
        <v>18.940000000000001</v>
      </c>
      <c r="K116" s="86">
        <f>+'JULIO 26'!K116+'AGOSTO 26'!K116+'SEPTIEMBRE 26'!K116</f>
        <v>2228.5</v>
      </c>
      <c r="L116" s="86">
        <f>+'JULIO 26'!L116+'AGOSTO 26'!L116+'SEPTIEMBRE 26'!L116</f>
        <v>2276.67</v>
      </c>
      <c r="M116" s="86">
        <f>+'JULIO 26'!M116+'AGOSTO 26'!M116+'SEPTIEMBRE 26'!M116</f>
        <v>10669</v>
      </c>
      <c r="N116" s="86">
        <f>+'JULIO 26'!N116+'AGOSTO 26'!N116+'SEPTIEMBRE 26'!N116</f>
        <v>0</v>
      </c>
      <c r="O116" s="87">
        <f t="shared" si="1"/>
        <v>1559594.4700000002</v>
      </c>
    </row>
    <row r="117" spans="1:15" ht="15.6" x14ac:dyDescent="0.3">
      <c r="A117" s="1" t="s">
        <v>230</v>
      </c>
      <c r="B117" s="3" t="s">
        <v>231</v>
      </c>
      <c r="C117" s="86">
        <f>+'JULIO 26'!C117+'AGOSTO 26'!C117+'SEPTIEMBRE 26'!C117</f>
        <v>377583.8</v>
      </c>
      <c r="D117" s="86">
        <f>+'JULIO 26'!D117+'AGOSTO 26'!D117+'SEPTIEMBRE 26'!D117</f>
        <v>109739.51999999999</v>
      </c>
      <c r="E117" s="86">
        <f>+'JULIO 26'!E117+'AGOSTO 26'!E117+'SEPTIEMBRE 26'!E117</f>
        <v>5169.95</v>
      </c>
      <c r="F117" s="86">
        <f>+'JULIO 26'!F117+'AGOSTO 26'!F117+'SEPTIEMBRE 26'!F117</f>
        <v>19552.43</v>
      </c>
      <c r="G117" s="86">
        <f>+'JULIO 26'!G117+'AGOSTO 26'!G117+'SEPTIEMBRE 26'!G117</f>
        <v>9835.2900000000009</v>
      </c>
      <c r="H117" s="86">
        <f>+'JULIO 26'!H117+'AGOSTO 26'!H117+'SEPTIEMBRE 26'!H117</f>
        <v>2685.55</v>
      </c>
      <c r="I117" s="86">
        <f>+'JULIO 26'!I117+'AGOSTO 26'!I117+'SEPTIEMBRE 26'!I117</f>
        <v>7382.3099999999995</v>
      </c>
      <c r="J117" s="86">
        <f>'JULIO 26'!J117+'AGOSTO 26'!J117+'SEPTIEMBRE 26'!J117</f>
        <v>6.32</v>
      </c>
      <c r="K117" s="86">
        <f>+'JULIO 26'!K117+'AGOSTO 26'!K117+'SEPTIEMBRE 26'!K117</f>
        <v>944.58999999999992</v>
      </c>
      <c r="L117" s="86">
        <f>+'JULIO 26'!L117+'AGOSTO 26'!L117+'SEPTIEMBRE 26'!L117</f>
        <v>608.30999999999995</v>
      </c>
      <c r="M117" s="86">
        <f>+'JULIO 26'!M117+'AGOSTO 26'!M117+'SEPTIEMBRE 26'!M117</f>
        <v>0</v>
      </c>
      <c r="N117" s="86">
        <f>+'JULIO 26'!N117+'AGOSTO 26'!N117+'SEPTIEMBRE 26'!N117</f>
        <v>0</v>
      </c>
      <c r="O117" s="87">
        <f t="shared" si="1"/>
        <v>533508.06999999995</v>
      </c>
    </row>
    <row r="118" spans="1:15" ht="15.6" x14ac:dyDescent="0.3">
      <c r="A118" s="1" t="s">
        <v>232</v>
      </c>
      <c r="B118" s="3" t="s">
        <v>233</v>
      </c>
      <c r="C118" s="86">
        <f>+'JULIO 26'!C118+'AGOSTO 26'!C118+'SEPTIEMBRE 26'!C118</f>
        <v>568612.22</v>
      </c>
      <c r="D118" s="86">
        <f>+'JULIO 26'!D118+'AGOSTO 26'!D118+'SEPTIEMBRE 26'!D118</f>
        <v>158609.60000000001</v>
      </c>
      <c r="E118" s="86">
        <f>+'JULIO 26'!E118+'AGOSTO 26'!E118+'SEPTIEMBRE 26'!E118</f>
        <v>7903.24</v>
      </c>
      <c r="F118" s="86">
        <f>+'JULIO 26'!F118+'AGOSTO 26'!F118+'SEPTIEMBRE 26'!F118</f>
        <v>29375.620000000003</v>
      </c>
      <c r="G118" s="86">
        <f>+'JULIO 26'!G118+'AGOSTO 26'!G118+'SEPTIEMBRE 26'!G118</f>
        <v>14051.17</v>
      </c>
      <c r="H118" s="86">
        <f>+'JULIO 26'!H118+'AGOSTO 26'!H118+'SEPTIEMBRE 26'!H118</f>
        <v>3783.19</v>
      </c>
      <c r="I118" s="86">
        <f>+'JULIO 26'!I118+'AGOSTO 26'!I118+'SEPTIEMBRE 26'!I118</f>
        <v>9682.4</v>
      </c>
      <c r="J118" s="86">
        <f>'JULIO 26'!J118+'AGOSTO 26'!J118+'SEPTIEMBRE 26'!J118</f>
        <v>9.0399999999999991</v>
      </c>
      <c r="K118" s="86">
        <f>+'JULIO 26'!K118+'AGOSTO 26'!K118+'SEPTIEMBRE 26'!K118</f>
        <v>1500.08</v>
      </c>
      <c r="L118" s="86">
        <f>+'JULIO 26'!L118+'AGOSTO 26'!L118+'SEPTIEMBRE 26'!L118</f>
        <v>766.49</v>
      </c>
      <c r="M118" s="86">
        <f>+'JULIO 26'!M118+'AGOSTO 26'!M118+'SEPTIEMBRE 26'!M118</f>
        <v>15812</v>
      </c>
      <c r="N118" s="86">
        <f>+'JULIO 26'!N118+'AGOSTO 26'!N118+'SEPTIEMBRE 26'!N118</f>
        <v>0</v>
      </c>
      <c r="O118" s="87">
        <f t="shared" si="1"/>
        <v>810105.04999999993</v>
      </c>
    </row>
    <row r="119" spans="1:15" ht="15.6" x14ac:dyDescent="0.3">
      <c r="A119" s="1" t="s">
        <v>234</v>
      </c>
      <c r="B119" s="3" t="s">
        <v>235</v>
      </c>
      <c r="C119" s="86">
        <f>+'JULIO 26'!C119+'AGOSTO 26'!C119+'SEPTIEMBRE 26'!C119</f>
        <v>1214918.8799999999</v>
      </c>
      <c r="D119" s="86">
        <f>+'JULIO 26'!D119+'AGOSTO 26'!D119+'SEPTIEMBRE 26'!D119</f>
        <v>254129.68</v>
      </c>
      <c r="E119" s="86">
        <f>+'JULIO 26'!E119+'AGOSTO 26'!E119+'SEPTIEMBRE 26'!E119</f>
        <v>14668.95</v>
      </c>
      <c r="F119" s="86">
        <f>+'JULIO 26'!F119+'AGOSTO 26'!F119+'SEPTIEMBRE 26'!F119</f>
        <v>59691.19</v>
      </c>
      <c r="G119" s="86">
        <f>+'JULIO 26'!G119+'AGOSTO 26'!G119+'SEPTIEMBRE 26'!G119</f>
        <v>40393.339999999997</v>
      </c>
      <c r="H119" s="86">
        <f>+'JULIO 26'!H119+'AGOSTO 26'!H119+'SEPTIEMBRE 26'!H119</f>
        <v>8997.41</v>
      </c>
      <c r="I119" s="86">
        <f>+'JULIO 26'!I119+'AGOSTO 26'!I119+'SEPTIEMBRE 26'!I119</f>
        <v>28201.809999999998</v>
      </c>
      <c r="J119" s="86">
        <f>'JULIO 26'!J119+'AGOSTO 26'!J119+'SEPTIEMBRE 26'!J119</f>
        <v>22.86</v>
      </c>
      <c r="K119" s="86">
        <f>+'JULIO 26'!K119+'AGOSTO 26'!K119+'SEPTIEMBRE 26'!K119</f>
        <v>2382.0100000000002</v>
      </c>
      <c r="L119" s="86">
        <f>+'JULIO 26'!L119+'AGOSTO 26'!L119+'SEPTIEMBRE 26'!L119</f>
        <v>2223.35</v>
      </c>
      <c r="M119" s="86">
        <f>+'JULIO 26'!M119+'AGOSTO 26'!M119+'SEPTIEMBRE 26'!M119</f>
        <v>78492</v>
      </c>
      <c r="N119" s="86">
        <f>+'JULIO 26'!N119+'AGOSTO 26'!N119+'SEPTIEMBRE 26'!N119</f>
        <v>0</v>
      </c>
      <c r="O119" s="87">
        <f t="shared" si="1"/>
        <v>1704121.48</v>
      </c>
    </row>
    <row r="120" spans="1:15" ht="15.6" x14ac:dyDescent="0.3">
      <c r="A120" s="1" t="s">
        <v>236</v>
      </c>
      <c r="B120" s="3" t="s">
        <v>237</v>
      </c>
      <c r="C120" s="86">
        <f>+'JULIO 26'!C120+'AGOSTO 26'!C120+'SEPTIEMBRE 26'!C120</f>
        <v>1425123.98</v>
      </c>
      <c r="D120" s="86">
        <f>+'JULIO 26'!D120+'AGOSTO 26'!D120+'SEPTIEMBRE 26'!D120</f>
        <v>694319.42</v>
      </c>
      <c r="E120" s="86">
        <f>+'JULIO 26'!E120+'AGOSTO 26'!E120+'SEPTIEMBRE 26'!E120</f>
        <v>20023.830000000002</v>
      </c>
      <c r="F120" s="86">
        <f>+'JULIO 26'!F120+'AGOSTO 26'!F120+'SEPTIEMBRE 26'!F120</f>
        <v>74404.739999999991</v>
      </c>
      <c r="G120" s="86">
        <f>+'JULIO 26'!G120+'AGOSTO 26'!G120+'SEPTIEMBRE 26'!G120</f>
        <v>20806.62</v>
      </c>
      <c r="H120" s="86">
        <f>+'JULIO 26'!H120+'AGOSTO 26'!H120+'SEPTIEMBRE 26'!H120</f>
        <v>9800.85</v>
      </c>
      <c r="I120" s="86">
        <f>+'JULIO 26'!I120+'AGOSTO 26'!I120+'SEPTIEMBRE 26'!I120</f>
        <v>19901.650000000001</v>
      </c>
      <c r="J120" s="86">
        <f>'JULIO 26'!J120+'AGOSTO 26'!J120+'SEPTIEMBRE 26'!J120</f>
        <v>16.25</v>
      </c>
      <c r="K120" s="86">
        <f>+'JULIO 26'!K120+'AGOSTO 26'!K120+'SEPTIEMBRE 26'!K120</f>
        <v>3728.7799999999997</v>
      </c>
      <c r="L120" s="86">
        <f>+'JULIO 26'!L120+'AGOSTO 26'!L120+'SEPTIEMBRE 26'!L120</f>
        <v>2091.37</v>
      </c>
      <c r="M120" s="86">
        <f>+'JULIO 26'!M120+'AGOSTO 26'!M120+'SEPTIEMBRE 26'!M120</f>
        <v>45649</v>
      </c>
      <c r="N120" s="86">
        <f>+'JULIO 26'!N120+'AGOSTO 26'!N120+'SEPTIEMBRE 26'!N120</f>
        <v>0</v>
      </c>
      <c r="O120" s="87">
        <f t="shared" si="1"/>
        <v>2315866.4899999998</v>
      </c>
    </row>
    <row r="121" spans="1:15" ht="15.6" x14ac:dyDescent="0.3">
      <c r="A121" s="1" t="s">
        <v>238</v>
      </c>
      <c r="B121" s="3" t="s">
        <v>239</v>
      </c>
      <c r="C121" s="86">
        <f>+'JULIO 26'!C121+'AGOSTO 26'!C121+'SEPTIEMBRE 26'!C121</f>
        <v>1095949.48</v>
      </c>
      <c r="D121" s="86">
        <f>+'JULIO 26'!D121+'AGOSTO 26'!D121+'SEPTIEMBRE 26'!D121</f>
        <v>710025.69</v>
      </c>
      <c r="E121" s="86">
        <f>+'JULIO 26'!E121+'AGOSTO 26'!E121+'SEPTIEMBRE 26'!E121</f>
        <v>13110.029999999999</v>
      </c>
      <c r="F121" s="86">
        <f>+'JULIO 26'!F121+'AGOSTO 26'!F121+'SEPTIEMBRE 26'!F121</f>
        <v>53983.4</v>
      </c>
      <c r="G121" s="86">
        <f>+'JULIO 26'!G121+'AGOSTO 26'!G121+'SEPTIEMBRE 26'!G121</f>
        <v>25488.989999999998</v>
      </c>
      <c r="H121" s="86">
        <f>+'JULIO 26'!H121+'AGOSTO 26'!H121+'SEPTIEMBRE 26'!H121</f>
        <v>8571.26</v>
      </c>
      <c r="I121" s="86">
        <f>+'JULIO 26'!I121+'AGOSTO 26'!I121+'SEPTIEMBRE 26'!I121</f>
        <v>22773.9</v>
      </c>
      <c r="J121" s="86">
        <f>'JULIO 26'!J121+'AGOSTO 26'!J121+'SEPTIEMBRE 26'!J121</f>
        <v>19.16</v>
      </c>
      <c r="K121" s="86">
        <f>+'JULIO 26'!K121+'AGOSTO 26'!K121+'SEPTIEMBRE 26'!K121</f>
        <v>2186.9</v>
      </c>
      <c r="L121" s="86">
        <f>+'JULIO 26'!L121+'AGOSTO 26'!L121+'SEPTIEMBRE 26'!L121</f>
        <v>2258.92</v>
      </c>
      <c r="M121" s="86">
        <f>+'JULIO 26'!M121+'AGOSTO 26'!M121+'SEPTIEMBRE 26'!M121</f>
        <v>66166</v>
      </c>
      <c r="N121" s="86">
        <f>+'JULIO 26'!N121+'AGOSTO 26'!N121+'SEPTIEMBRE 26'!N121</f>
        <v>0</v>
      </c>
      <c r="O121" s="87">
        <f t="shared" si="1"/>
        <v>2000533.7299999995</v>
      </c>
    </row>
    <row r="122" spans="1:15" ht="15.6" x14ac:dyDescent="0.3">
      <c r="A122" s="1" t="s">
        <v>240</v>
      </c>
      <c r="B122" s="3" t="s">
        <v>241</v>
      </c>
      <c r="C122" s="86">
        <f>+'JULIO 26'!C122+'AGOSTO 26'!C122+'SEPTIEMBRE 26'!C122</f>
        <v>321777.45</v>
      </c>
      <c r="D122" s="86">
        <f>+'JULIO 26'!D122+'AGOSTO 26'!D122+'SEPTIEMBRE 26'!D122</f>
        <v>144397.22</v>
      </c>
      <c r="E122" s="86">
        <f>+'JULIO 26'!E122+'AGOSTO 26'!E122+'SEPTIEMBRE 26'!E122</f>
        <v>4843.8900000000003</v>
      </c>
      <c r="F122" s="86">
        <f>+'JULIO 26'!F122+'AGOSTO 26'!F122+'SEPTIEMBRE 26'!F122</f>
        <v>17208.55</v>
      </c>
      <c r="G122" s="86">
        <f>+'JULIO 26'!G122+'AGOSTO 26'!G122+'SEPTIEMBRE 26'!G122</f>
        <v>5417.23</v>
      </c>
      <c r="H122" s="86">
        <f>+'JULIO 26'!H122+'AGOSTO 26'!H122+'SEPTIEMBRE 26'!H122</f>
        <v>2064.69</v>
      </c>
      <c r="I122" s="86">
        <f>+'JULIO 26'!I122+'AGOSTO 26'!I122+'SEPTIEMBRE 26'!I122</f>
        <v>4281.1400000000003</v>
      </c>
      <c r="J122" s="86">
        <f>'JULIO 26'!J122+'AGOSTO 26'!J122+'SEPTIEMBRE 26'!J122</f>
        <v>3.35</v>
      </c>
      <c r="K122" s="86">
        <f>+'JULIO 26'!K122+'AGOSTO 26'!K122+'SEPTIEMBRE 26'!K122</f>
        <v>983.97</v>
      </c>
      <c r="L122" s="86">
        <f>+'JULIO 26'!L122+'AGOSTO 26'!L122+'SEPTIEMBRE 26'!L122</f>
        <v>378.2</v>
      </c>
      <c r="M122" s="86">
        <f>+'JULIO 26'!M122+'AGOSTO 26'!M122+'SEPTIEMBRE 26'!M122</f>
        <v>10013</v>
      </c>
      <c r="N122" s="86">
        <f>+'JULIO 26'!N122+'AGOSTO 26'!N122+'SEPTIEMBRE 26'!N122</f>
        <v>0</v>
      </c>
      <c r="O122" s="87">
        <f t="shared" si="1"/>
        <v>511368.69</v>
      </c>
    </row>
    <row r="123" spans="1:15" ht="15.6" x14ac:dyDescent="0.3">
      <c r="A123" s="1" t="s">
        <v>242</v>
      </c>
      <c r="B123" s="3" t="s">
        <v>243</v>
      </c>
      <c r="C123" s="86">
        <f>+'JULIO 26'!C123+'AGOSTO 26'!C123+'SEPTIEMBRE 26'!C123</f>
        <v>2544339.04</v>
      </c>
      <c r="D123" s="86">
        <f>+'JULIO 26'!D123+'AGOSTO 26'!D123+'SEPTIEMBRE 26'!D123</f>
        <v>868888.22</v>
      </c>
      <c r="E123" s="86">
        <f>+'JULIO 26'!E123+'AGOSTO 26'!E123+'SEPTIEMBRE 26'!E123</f>
        <v>27212.799999999999</v>
      </c>
      <c r="F123" s="86">
        <f>+'JULIO 26'!F123+'AGOSTO 26'!F123+'SEPTIEMBRE 26'!F123</f>
        <v>123330.34999999999</v>
      </c>
      <c r="G123" s="86">
        <f>+'JULIO 26'!G123+'AGOSTO 26'!G123+'SEPTIEMBRE 26'!G123</f>
        <v>82133.19</v>
      </c>
      <c r="H123" s="86">
        <f>+'JULIO 26'!H123+'AGOSTO 26'!H123+'SEPTIEMBRE 26'!H123</f>
        <v>23142.39</v>
      </c>
      <c r="I123" s="86">
        <f>+'JULIO 26'!I123+'AGOSTO 26'!I123+'SEPTIEMBRE 26'!I123</f>
        <v>73385.929999999993</v>
      </c>
      <c r="J123" s="86">
        <f>'JULIO 26'!J123+'AGOSTO 26'!J123+'SEPTIEMBRE 26'!J123</f>
        <v>61.06</v>
      </c>
      <c r="K123" s="86">
        <f>+'JULIO 26'!K123+'AGOSTO 26'!K123+'SEPTIEMBRE 26'!K123</f>
        <v>3140.81</v>
      </c>
      <c r="L123" s="86">
        <f>+'JULIO 26'!L123+'AGOSTO 26'!L123+'SEPTIEMBRE 26'!L123</f>
        <v>7172.09</v>
      </c>
      <c r="M123" s="86">
        <f>+'JULIO 26'!M123+'AGOSTO 26'!M123+'SEPTIEMBRE 26'!M123</f>
        <v>78676</v>
      </c>
      <c r="N123" s="86">
        <f>+'JULIO 26'!N123+'AGOSTO 26'!N123+'SEPTIEMBRE 26'!N123</f>
        <v>0</v>
      </c>
      <c r="O123" s="87">
        <f t="shared" si="1"/>
        <v>3831481.88</v>
      </c>
    </row>
    <row r="124" spans="1:15" ht="15.6" x14ac:dyDescent="0.3">
      <c r="A124" s="1" t="s">
        <v>244</v>
      </c>
      <c r="B124" s="3" t="s">
        <v>245</v>
      </c>
      <c r="C124" s="86">
        <f>+'JULIO 26'!C124+'AGOSTO 26'!C124+'SEPTIEMBRE 26'!C124</f>
        <v>1045495</v>
      </c>
      <c r="D124" s="86">
        <f>+'JULIO 26'!D124+'AGOSTO 26'!D124+'SEPTIEMBRE 26'!D124</f>
        <v>181148.79999999999</v>
      </c>
      <c r="E124" s="86">
        <f>+'JULIO 26'!E124+'AGOSTO 26'!E124+'SEPTIEMBRE 26'!E124</f>
        <v>13493.75</v>
      </c>
      <c r="F124" s="86">
        <f>+'JULIO 26'!F124+'AGOSTO 26'!F124+'SEPTIEMBRE 26'!F124</f>
        <v>53244.79</v>
      </c>
      <c r="G124" s="86">
        <f>+'JULIO 26'!G124+'AGOSTO 26'!G124+'SEPTIEMBRE 26'!G124</f>
        <v>34358.229999999996</v>
      </c>
      <c r="H124" s="86">
        <f>+'JULIO 26'!H124+'AGOSTO 26'!H124+'SEPTIEMBRE 26'!H124</f>
        <v>7978.43</v>
      </c>
      <c r="I124" s="86">
        <f>+'JULIO 26'!I124+'AGOSTO 26'!I124+'SEPTIEMBRE 26'!I124</f>
        <v>24610.68</v>
      </c>
      <c r="J124" s="86">
        <f>'JULIO 26'!J124+'AGOSTO 26'!J124+'SEPTIEMBRE 26'!J124</f>
        <v>19.73</v>
      </c>
      <c r="K124" s="86">
        <f>+'JULIO 26'!K124+'AGOSTO 26'!K124+'SEPTIEMBRE 26'!K124</f>
        <v>2247.0500000000002</v>
      </c>
      <c r="L124" s="86">
        <f>+'JULIO 26'!L124+'AGOSTO 26'!L124+'SEPTIEMBRE 26'!L124</f>
        <v>2013.6</v>
      </c>
      <c r="M124" s="86">
        <f>+'JULIO 26'!M124+'AGOSTO 26'!M124+'SEPTIEMBRE 26'!M124</f>
        <v>0</v>
      </c>
      <c r="N124" s="86">
        <f>+'JULIO 26'!N124+'AGOSTO 26'!N124+'SEPTIEMBRE 26'!N124</f>
        <v>0</v>
      </c>
      <c r="O124" s="87">
        <f t="shared" si="1"/>
        <v>1364610.06</v>
      </c>
    </row>
    <row r="125" spans="1:15" ht="15.6" x14ac:dyDescent="0.3">
      <c r="A125" s="1" t="s">
        <v>246</v>
      </c>
      <c r="B125" s="3" t="s">
        <v>247</v>
      </c>
      <c r="C125" s="86">
        <f>+'JULIO 26'!C125+'AGOSTO 26'!C125+'SEPTIEMBRE 26'!C125</f>
        <v>660980.21</v>
      </c>
      <c r="D125" s="86">
        <f>+'JULIO 26'!D125+'AGOSTO 26'!D125+'SEPTIEMBRE 26'!D125</f>
        <v>219098.28</v>
      </c>
      <c r="E125" s="86">
        <f>+'JULIO 26'!E125+'AGOSTO 26'!E125+'SEPTIEMBRE 26'!E125</f>
        <v>8954.7999999999993</v>
      </c>
      <c r="F125" s="86">
        <f>+'JULIO 26'!F125+'AGOSTO 26'!F125+'SEPTIEMBRE 26'!F125</f>
        <v>34046.300000000003</v>
      </c>
      <c r="G125" s="86">
        <f>+'JULIO 26'!G125+'AGOSTO 26'!G125+'SEPTIEMBRE 26'!G125</f>
        <v>18190.510000000002</v>
      </c>
      <c r="H125" s="86">
        <f>+'JULIO 26'!H125+'AGOSTO 26'!H125+'SEPTIEMBRE 26'!H125</f>
        <v>4699.3500000000004</v>
      </c>
      <c r="I125" s="86">
        <f>+'JULIO 26'!I125+'AGOSTO 26'!I125+'SEPTIEMBRE 26'!I125</f>
        <v>13116.39</v>
      </c>
      <c r="J125" s="86">
        <f>'JULIO 26'!J125+'AGOSTO 26'!J125+'SEPTIEMBRE 26'!J125</f>
        <v>10.120000000000001</v>
      </c>
      <c r="K125" s="86">
        <f>+'JULIO 26'!K125+'AGOSTO 26'!K125+'SEPTIEMBRE 26'!K125</f>
        <v>1626.26</v>
      </c>
      <c r="L125" s="86">
        <f>+'JULIO 26'!L125+'AGOSTO 26'!L125+'SEPTIEMBRE 26'!L125</f>
        <v>1066.8399999999999</v>
      </c>
      <c r="M125" s="86">
        <f>+'JULIO 26'!M125+'AGOSTO 26'!M125+'SEPTIEMBRE 26'!M125</f>
        <v>0</v>
      </c>
      <c r="N125" s="86">
        <f>+'JULIO 26'!N125+'AGOSTO 26'!N125+'SEPTIEMBRE 26'!N125</f>
        <v>0</v>
      </c>
      <c r="O125" s="87">
        <f t="shared" si="1"/>
        <v>961789.06</v>
      </c>
    </row>
    <row r="126" spans="1:15" ht="15.6" x14ac:dyDescent="0.3">
      <c r="A126" s="1" t="s">
        <v>248</v>
      </c>
      <c r="B126" s="3" t="s">
        <v>249</v>
      </c>
      <c r="C126" s="86">
        <f>+'JULIO 26'!C126+'AGOSTO 26'!C126+'SEPTIEMBRE 26'!C126</f>
        <v>1744379.55</v>
      </c>
      <c r="D126" s="86">
        <f>+'JULIO 26'!D126+'AGOSTO 26'!D126+'SEPTIEMBRE 26'!D126</f>
        <v>488695.36</v>
      </c>
      <c r="E126" s="86">
        <f>+'JULIO 26'!E126+'AGOSTO 26'!E126+'SEPTIEMBRE 26'!E126</f>
        <v>20311.21</v>
      </c>
      <c r="F126" s="86">
        <f>+'JULIO 26'!F126+'AGOSTO 26'!F126+'SEPTIEMBRE 26'!F126</f>
        <v>84289.27</v>
      </c>
      <c r="G126" s="86">
        <f>+'JULIO 26'!G126+'AGOSTO 26'!G126+'SEPTIEMBRE 26'!G126</f>
        <v>19443.689999999999</v>
      </c>
      <c r="H126" s="86">
        <f>+'JULIO 26'!H126+'AGOSTO 26'!H126+'SEPTIEMBRE 26'!H126</f>
        <v>13233.82</v>
      </c>
      <c r="I126" s="86">
        <f>+'JULIO 26'!I126+'AGOSTO 26'!I126+'SEPTIEMBRE 26'!I126</f>
        <v>26337.040000000001</v>
      </c>
      <c r="J126" s="86">
        <f>'JULIO 26'!J126+'AGOSTO 26'!J126+'SEPTIEMBRE 26'!J126</f>
        <v>22.28</v>
      </c>
      <c r="K126" s="86">
        <f>+'JULIO 26'!K126+'AGOSTO 26'!K126+'SEPTIEMBRE 26'!K126</f>
        <v>3564.09</v>
      </c>
      <c r="L126" s="86">
        <f>+'JULIO 26'!L126+'AGOSTO 26'!L126+'SEPTIEMBRE 26'!L126</f>
        <v>3384.5</v>
      </c>
      <c r="M126" s="86">
        <f>+'JULIO 26'!M126+'AGOSTO 26'!M126+'SEPTIEMBRE 26'!M126</f>
        <v>73075</v>
      </c>
      <c r="N126" s="86">
        <f>+'JULIO 26'!N126+'AGOSTO 26'!N126+'SEPTIEMBRE 26'!N126</f>
        <v>0</v>
      </c>
      <c r="O126" s="87">
        <f t="shared" si="1"/>
        <v>2476735.8099999996</v>
      </c>
    </row>
    <row r="127" spans="1:15" ht="15.6" x14ac:dyDescent="0.3">
      <c r="A127" s="1" t="s">
        <v>250</v>
      </c>
      <c r="B127" s="3" t="s">
        <v>251</v>
      </c>
      <c r="C127" s="86">
        <f>+'JULIO 26'!C127+'AGOSTO 26'!C127+'SEPTIEMBRE 26'!C127</f>
        <v>314339.74</v>
      </c>
      <c r="D127" s="86">
        <f>+'JULIO 26'!D127+'AGOSTO 26'!D127+'SEPTIEMBRE 26'!D127</f>
        <v>134667</v>
      </c>
      <c r="E127" s="86">
        <f>+'JULIO 26'!E127+'AGOSTO 26'!E127+'SEPTIEMBRE 26'!E127</f>
        <v>4963.1900000000005</v>
      </c>
      <c r="F127" s="86">
        <f>+'JULIO 26'!F127+'AGOSTO 26'!F127+'SEPTIEMBRE 26'!F127</f>
        <v>17183.66</v>
      </c>
      <c r="G127" s="86">
        <f>+'JULIO 26'!G127+'AGOSTO 26'!G127+'SEPTIEMBRE 26'!G127</f>
        <v>5945.68</v>
      </c>
      <c r="H127" s="86">
        <f>+'JULIO 26'!H127+'AGOSTO 26'!H127+'SEPTIEMBRE 26'!H127</f>
        <v>1966.71</v>
      </c>
      <c r="I127" s="86">
        <f>+'JULIO 26'!I127+'AGOSTO 26'!I127+'SEPTIEMBRE 26'!I127</f>
        <v>4243.97</v>
      </c>
      <c r="J127" s="86">
        <f>'JULIO 26'!J127+'AGOSTO 26'!J127+'SEPTIEMBRE 26'!J127</f>
        <v>3.33</v>
      </c>
      <c r="K127" s="86">
        <f>+'JULIO 26'!K127+'AGOSTO 26'!K127+'SEPTIEMBRE 26'!K127</f>
        <v>1040.6399999999999</v>
      </c>
      <c r="L127" s="86">
        <f>+'JULIO 26'!L127+'AGOSTO 26'!L127+'SEPTIEMBRE 26'!L127</f>
        <v>333</v>
      </c>
      <c r="M127" s="86">
        <f>+'JULIO 26'!M127+'AGOSTO 26'!M127+'SEPTIEMBRE 26'!M127</f>
        <v>0</v>
      </c>
      <c r="N127" s="86">
        <f>+'JULIO 26'!N127+'AGOSTO 26'!N127+'SEPTIEMBRE 26'!N127</f>
        <v>0</v>
      </c>
      <c r="O127" s="87">
        <f t="shared" si="1"/>
        <v>484686.92</v>
      </c>
    </row>
    <row r="128" spans="1:15" ht="15.6" x14ac:dyDescent="0.3">
      <c r="A128" s="1" t="s">
        <v>252</v>
      </c>
      <c r="B128" s="3" t="s">
        <v>253</v>
      </c>
      <c r="C128" s="86">
        <f>+'JULIO 26'!C128+'AGOSTO 26'!C128+'SEPTIEMBRE 26'!C128</f>
        <v>331141.03999999998</v>
      </c>
      <c r="D128" s="86">
        <f>+'JULIO 26'!D128+'AGOSTO 26'!D128+'SEPTIEMBRE 26'!D128</f>
        <v>192768.27000000002</v>
      </c>
      <c r="E128" s="86">
        <f>+'JULIO 26'!E128+'AGOSTO 26'!E128+'SEPTIEMBRE 26'!E128</f>
        <v>5214.38</v>
      </c>
      <c r="F128" s="86">
        <f>+'JULIO 26'!F128+'AGOSTO 26'!F128+'SEPTIEMBRE 26'!F128</f>
        <v>18038.18</v>
      </c>
      <c r="G128" s="86">
        <f>+'JULIO 26'!G128+'AGOSTO 26'!G128+'SEPTIEMBRE 26'!G128</f>
        <v>3605.02</v>
      </c>
      <c r="H128" s="86">
        <f>+'JULIO 26'!H128+'AGOSTO 26'!H128+'SEPTIEMBRE 26'!H128</f>
        <v>2022.56</v>
      </c>
      <c r="I128" s="86">
        <f>+'JULIO 26'!I128+'AGOSTO 26'!I128+'SEPTIEMBRE 26'!I128</f>
        <v>3254.31</v>
      </c>
      <c r="J128" s="86">
        <f>'JULIO 26'!J128+'AGOSTO 26'!J128+'SEPTIEMBRE 26'!J128</f>
        <v>3.02</v>
      </c>
      <c r="K128" s="86">
        <f>+'JULIO 26'!K128+'AGOSTO 26'!K128+'SEPTIEMBRE 26'!K128</f>
        <v>1082.58</v>
      </c>
      <c r="L128" s="86">
        <f>+'JULIO 26'!L128+'AGOSTO 26'!L128+'SEPTIEMBRE 26'!L128</f>
        <v>325.3</v>
      </c>
      <c r="M128" s="86">
        <f>+'JULIO 26'!M128+'AGOSTO 26'!M128+'SEPTIEMBRE 26'!M128</f>
        <v>8886</v>
      </c>
      <c r="N128" s="86">
        <f>+'JULIO 26'!N128+'AGOSTO 26'!N128+'SEPTIEMBRE 26'!N128</f>
        <v>0</v>
      </c>
      <c r="O128" s="87">
        <f t="shared" si="1"/>
        <v>566340.66000000015</v>
      </c>
    </row>
    <row r="129" spans="1:15" ht="15.6" x14ac:dyDescent="0.3">
      <c r="A129" s="1" t="s">
        <v>254</v>
      </c>
      <c r="B129" s="3" t="s">
        <v>255</v>
      </c>
      <c r="C129" s="86">
        <f>+'JULIO 26'!C129+'AGOSTO 26'!C129+'SEPTIEMBRE 26'!C129</f>
        <v>341702.06</v>
      </c>
      <c r="D129" s="86">
        <f>+'JULIO 26'!D129+'AGOSTO 26'!D129+'SEPTIEMBRE 26'!D129</f>
        <v>151887.85</v>
      </c>
      <c r="E129" s="86">
        <f>+'JULIO 26'!E129+'AGOSTO 26'!E129+'SEPTIEMBRE 26'!E129</f>
        <v>5195.45</v>
      </c>
      <c r="F129" s="86">
        <f>+'JULIO 26'!F129+'AGOSTO 26'!F129+'SEPTIEMBRE 26'!F129</f>
        <v>18318.03</v>
      </c>
      <c r="G129" s="86">
        <f>+'JULIO 26'!G129+'AGOSTO 26'!G129+'SEPTIEMBRE 26'!G129</f>
        <v>4779.13</v>
      </c>
      <c r="H129" s="86">
        <f>+'JULIO 26'!H129+'AGOSTO 26'!H129+'SEPTIEMBRE 26'!H129</f>
        <v>2143.48</v>
      </c>
      <c r="I129" s="86">
        <f>+'JULIO 26'!I129+'AGOSTO 26'!I129+'SEPTIEMBRE 26'!I129</f>
        <v>3995.9</v>
      </c>
      <c r="J129" s="86">
        <f>'JULIO 26'!J129+'AGOSTO 26'!J129+'SEPTIEMBRE 26'!J129</f>
        <v>3.26</v>
      </c>
      <c r="K129" s="86">
        <f>+'JULIO 26'!K129+'AGOSTO 26'!K129+'SEPTIEMBRE 26'!K129</f>
        <v>1068.1100000000001</v>
      </c>
      <c r="L129" s="86">
        <f>+'JULIO 26'!L129+'AGOSTO 26'!L129+'SEPTIEMBRE 26'!L129</f>
        <v>371.97</v>
      </c>
      <c r="M129" s="86">
        <f>+'JULIO 26'!M129+'AGOSTO 26'!M129+'SEPTIEMBRE 26'!M129</f>
        <v>19613</v>
      </c>
      <c r="N129" s="86">
        <f>+'JULIO 26'!N129+'AGOSTO 26'!N129+'SEPTIEMBRE 26'!N129</f>
        <v>0</v>
      </c>
      <c r="O129" s="87">
        <f t="shared" si="1"/>
        <v>549078.24</v>
      </c>
    </row>
    <row r="130" spans="1:15" ht="15.6" x14ac:dyDescent="0.3">
      <c r="A130" s="1" t="s">
        <v>256</v>
      </c>
      <c r="B130" s="3" t="s">
        <v>257</v>
      </c>
      <c r="C130" s="86">
        <f>+'JULIO 26'!C130+'AGOSTO 26'!C130+'SEPTIEMBRE 26'!C130</f>
        <v>389180.6</v>
      </c>
      <c r="D130" s="86">
        <f>+'JULIO 26'!D130+'AGOSTO 26'!D130+'SEPTIEMBRE 26'!D130</f>
        <v>145974.60999999999</v>
      </c>
      <c r="E130" s="86">
        <f>+'JULIO 26'!E130+'AGOSTO 26'!E130+'SEPTIEMBRE 26'!E130</f>
        <v>5218.6900000000005</v>
      </c>
      <c r="F130" s="86">
        <f>+'JULIO 26'!F130+'AGOSTO 26'!F130+'SEPTIEMBRE 26'!F130</f>
        <v>20111.54</v>
      </c>
      <c r="G130" s="86">
        <f>+'JULIO 26'!G130+'AGOSTO 26'!G130+'SEPTIEMBRE 26'!G130</f>
        <v>5243.53</v>
      </c>
      <c r="H130" s="86">
        <f>+'JULIO 26'!H130+'AGOSTO 26'!H130+'SEPTIEMBRE 26'!H130</f>
        <v>2915.16</v>
      </c>
      <c r="I130" s="86">
        <f>+'JULIO 26'!I130+'AGOSTO 26'!I130+'SEPTIEMBRE 26'!I130</f>
        <v>6039.5</v>
      </c>
      <c r="J130" s="86">
        <f>'JULIO 26'!J130+'AGOSTO 26'!J130+'SEPTIEMBRE 26'!J130</f>
        <v>5.9</v>
      </c>
      <c r="K130" s="86">
        <f>+'JULIO 26'!K130+'AGOSTO 26'!K130+'SEPTIEMBRE 26'!K130</f>
        <v>915.42000000000007</v>
      </c>
      <c r="L130" s="86">
        <f>+'JULIO 26'!L130+'AGOSTO 26'!L130+'SEPTIEMBRE 26'!L130</f>
        <v>711.82999999999993</v>
      </c>
      <c r="M130" s="86">
        <f>+'JULIO 26'!M130+'AGOSTO 26'!M130+'SEPTIEMBRE 26'!M130</f>
        <v>11708</v>
      </c>
      <c r="N130" s="86">
        <f>+'JULIO 26'!N130+'AGOSTO 26'!N130+'SEPTIEMBRE 26'!N130</f>
        <v>0</v>
      </c>
      <c r="O130" s="87">
        <f t="shared" si="1"/>
        <v>588024.78</v>
      </c>
    </row>
    <row r="131" spans="1:15" ht="15.6" x14ac:dyDescent="0.3">
      <c r="A131" s="1" t="s">
        <v>258</v>
      </c>
      <c r="B131" s="3" t="s">
        <v>259</v>
      </c>
      <c r="C131" s="86">
        <f>+'JULIO 26'!C131+'AGOSTO 26'!C131+'SEPTIEMBRE 26'!C131</f>
        <v>701891.77</v>
      </c>
      <c r="D131" s="86">
        <f>+'JULIO 26'!D131+'AGOSTO 26'!D131+'SEPTIEMBRE 26'!D131</f>
        <v>240972.02000000002</v>
      </c>
      <c r="E131" s="86">
        <f>+'JULIO 26'!E131+'AGOSTO 26'!E131+'SEPTIEMBRE 26'!E131</f>
        <v>9009.02</v>
      </c>
      <c r="F131" s="86">
        <f>+'JULIO 26'!F131+'AGOSTO 26'!F131+'SEPTIEMBRE 26'!F131</f>
        <v>35449.759999999995</v>
      </c>
      <c r="G131" s="86">
        <f>+'JULIO 26'!G131+'AGOSTO 26'!G131+'SEPTIEMBRE 26'!G131</f>
        <v>22913.22</v>
      </c>
      <c r="H131" s="86">
        <f>+'JULIO 26'!H131+'AGOSTO 26'!H131+'SEPTIEMBRE 26'!H131</f>
        <v>5232.22</v>
      </c>
      <c r="I131" s="86">
        <f>+'JULIO 26'!I131+'AGOSTO 26'!I131+'SEPTIEMBRE 26'!I131</f>
        <v>16335.5</v>
      </c>
      <c r="J131" s="86">
        <f>'JULIO 26'!J131+'AGOSTO 26'!J131+'SEPTIEMBRE 26'!J131</f>
        <v>13.129999999999999</v>
      </c>
      <c r="K131" s="86">
        <f>+'JULIO 26'!K131+'AGOSTO 26'!K131+'SEPTIEMBRE 26'!K131</f>
        <v>1590.49</v>
      </c>
      <c r="L131" s="86">
        <f>+'JULIO 26'!L131+'AGOSTO 26'!L131+'SEPTIEMBRE 26'!L131</f>
        <v>1285.1100000000001</v>
      </c>
      <c r="M131" s="86">
        <f>+'JULIO 26'!M131+'AGOSTO 26'!M131+'SEPTIEMBRE 26'!M131</f>
        <v>0</v>
      </c>
      <c r="N131" s="86">
        <f>+'JULIO 26'!N131+'AGOSTO 26'!N131+'SEPTIEMBRE 26'!N131</f>
        <v>0</v>
      </c>
      <c r="O131" s="87">
        <f t="shared" si="1"/>
        <v>1034692.24</v>
      </c>
    </row>
    <row r="132" spans="1:15" ht="15.6" x14ac:dyDescent="0.3">
      <c r="A132" s="1" t="s">
        <v>260</v>
      </c>
      <c r="B132" s="3" t="s">
        <v>261</v>
      </c>
      <c r="C132" s="86">
        <f>+'JULIO 26'!C132+'AGOSTO 26'!C132+'SEPTIEMBRE 26'!C132</f>
        <v>5152602.6100000003</v>
      </c>
      <c r="D132" s="86">
        <f>+'JULIO 26'!D132+'AGOSTO 26'!D132+'SEPTIEMBRE 26'!D132</f>
        <v>2742805.44</v>
      </c>
      <c r="E132" s="86">
        <f>+'JULIO 26'!E132+'AGOSTO 26'!E132+'SEPTIEMBRE 26'!E132</f>
        <v>56354.55</v>
      </c>
      <c r="F132" s="86">
        <f>+'JULIO 26'!F132+'AGOSTO 26'!F132+'SEPTIEMBRE 26'!F132</f>
        <v>250179.05000000002</v>
      </c>
      <c r="G132" s="86">
        <f>+'JULIO 26'!G132+'AGOSTO 26'!G132+'SEPTIEMBRE 26'!G132</f>
        <v>164035.46</v>
      </c>
      <c r="H132" s="86">
        <f>+'JULIO 26'!H132+'AGOSTO 26'!H132+'SEPTIEMBRE 26'!H132</f>
        <v>45359.11</v>
      </c>
      <c r="I132" s="86">
        <f>+'JULIO 26'!I132+'AGOSTO 26'!I132+'SEPTIEMBRE 26'!I132</f>
        <v>139328.09</v>
      </c>
      <c r="J132" s="86">
        <f>'JULIO 26'!J132+'AGOSTO 26'!J132+'SEPTIEMBRE 26'!J132</f>
        <v>117.78</v>
      </c>
      <c r="K132" s="86">
        <f>+'JULIO 26'!K132+'AGOSTO 26'!K132+'SEPTIEMBRE 26'!K132</f>
        <v>7235.82</v>
      </c>
      <c r="L132" s="86">
        <f>+'JULIO 26'!L132+'AGOSTO 26'!L132+'SEPTIEMBRE 26'!L132</f>
        <v>13636.32</v>
      </c>
      <c r="M132" s="86">
        <f>+'JULIO 26'!M132+'AGOSTO 26'!M132+'SEPTIEMBRE 26'!M132</f>
        <v>340875</v>
      </c>
      <c r="N132" s="86">
        <f>+'JULIO 26'!N132+'AGOSTO 26'!N132+'SEPTIEMBRE 26'!N132</f>
        <v>0</v>
      </c>
      <c r="O132" s="87">
        <f t="shared" si="1"/>
        <v>8912529.2300000004</v>
      </c>
    </row>
    <row r="133" spans="1:15" ht="15.6" x14ac:dyDescent="0.3">
      <c r="A133" s="1" t="s">
        <v>262</v>
      </c>
      <c r="B133" s="3" t="s">
        <v>263</v>
      </c>
      <c r="C133" s="86">
        <f>+'JULIO 26'!C133+'AGOSTO 26'!C133+'SEPTIEMBRE 26'!C133</f>
        <v>2807388.41</v>
      </c>
      <c r="D133" s="86">
        <f>+'JULIO 26'!D133+'AGOSTO 26'!D133+'SEPTIEMBRE 26'!D133</f>
        <v>670580.77</v>
      </c>
      <c r="E133" s="86">
        <f>+'JULIO 26'!E133+'AGOSTO 26'!E133+'SEPTIEMBRE 26'!E133</f>
        <v>33503.339999999997</v>
      </c>
      <c r="F133" s="86">
        <f>+'JULIO 26'!F133+'AGOSTO 26'!F133+'SEPTIEMBRE 26'!F133</f>
        <v>138874.18</v>
      </c>
      <c r="G133" s="86">
        <f>+'JULIO 26'!G133+'AGOSTO 26'!G133+'SEPTIEMBRE 26'!G133</f>
        <v>96253.440000000002</v>
      </c>
      <c r="H133" s="86">
        <f>+'JULIO 26'!H133+'AGOSTO 26'!H133+'SEPTIEMBRE 26'!H133</f>
        <v>22262.69</v>
      </c>
      <c r="I133" s="86">
        <f>+'JULIO 26'!I133+'AGOSTO 26'!I133+'SEPTIEMBRE 26'!I133</f>
        <v>71034.87</v>
      </c>
      <c r="J133" s="86">
        <f>'JULIO 26'!J133+'AGOSTO 26'!J133+'SEPTIEMBRE 26'!J133</f>
        <v>60.32</v>
      </c>
      <c r="K133" s="86">
        <f>+'JULIO 26'!K133+'AGOSTO 26'!K133+'SEPTIEMBRE 26'!K133</f>
        <v>5081.87</v>
      </c>
      <c r="L133" s="86">
        <f>+'JULIO 26'!L133+'AGOSTO 26'!L133+'SEPTIEMBRE 26'!L133</f>
        <v>5971.83</v>
      </c>
      <c r="M133" s="86">
        <f>+'JULIO 26'!M133+'AGOSTO 26'!M133+'SEPTIEMBRE 26'!M133</f>
        <v>22111</v>
      </c>
      <c r="N133" s="86">
        <f>+'JULIO 26'!N133+'AGOSTO 26'!N133+'SEPTIEMBRE 26'!N133</f>
        <v>0</v>
      </c>
      <c r="O133" s="87">
        <f t="shared" si="1"/>
        <v>3873122.72</v>
      </c>
    </row>
    <row r="134" spans="1:15" ht="15.6" x14ac:dyDescent="0.3">
      <c r="A134" s="1" t="s">
        <v>264</v>
      </c>
      <c r="B134" s="3" t="s">
        <v>265</v>
      </c>
      <c r="C134" s="86">
        <f>+'JULIO 26'!C134+'AGOSTO 26'!C134+'SEPTIEMBRE 26'!C134</f>
        <v>1202357.7</v>
      </c>
      <c r="D134" s="86">
        <f>+'JULIO 26'!D134+'AGOSTO 26'!D134+'SEPTIEMBRE 26'!D134</f>
        <v>265101.43</v>
      </c>
      <c r="E134" s="86">
        <f>+'JULIO 26'!E134+'AGOSTO 26'!E134+'SEPTIEMBRE 26'!E134</f>
        <v>14913.23</v>
      </c>
      <c r="F134" s="86">
        <f>+'JULIO 26'!F134+'AGOSTO 26'!F134+'SEPTIEMBRE 26'!F134</f>
        <v>60322.33</v>
      </c>
      <c r="G134" s="86">
        <f>+'JULIO 26'!G134+'AGOSTO 26'!G134+'SEPTIEMBRE 26'!G134</f>
        <v>44707.07</v>
      </c>
      <c r="H134" s="86">
        <f>+'JULIO 26'!H134+'AGOSTO 26'!H134+'SEPTIEMBRE 26'!H134</f>
        <v>9376.49</v>
      </c>
      <c r="I134" s="86">
        <f>+'JULIO 26'!I134+'AGOSTO 26'!I134+'SEPTIEMBRE 26'!I134</f>
        <v>31153.39</v>
      </c>
      <c r="J134" s="86">
        <f>'JULIO 26'!J134+'AGOSTO 26'!J134+'SEPTIEMBRE 26'!J134</f>
        <v>25.79</v>
      </c>
      <c r="K134" s="86">
        <f>+'JULIO 26'!K134+'AGOSTO 26'!K134+'SEPTIEMBRE 26'!K134</f>
        <v>2391.2799999999997</v>
      </c>
      <c r="L134" s="86">
        <f>+'JULIO 26'!L134+'AGOSTO 26'!L134+'SEPTIEMBRE 26'!L134</f>
        <v>2448.79</v>
      </c>
      <c r="M134" s="86">
        <f>+'JULIO 26'!M134+'AGOSTO 26'!M134+'SEPTIEMBRE 26'!M134</f>
        <v>0</v>
      </c>
      <c r="N134" s="86">
        <f>+'JULIO 26'!N134+'AGOSTO 26'!N134+'SEPTIEMBRE 26'!N134</f>
        <v>0</v>
      </c>
      <c r="O134" s="87">
        <f t="shared" si="1"/>
        <v>1632797.5</v>
      </c>
    </row>
    <row r="135" spans="1:15" ht="15.6" x14ac:dyDescent="0.3">
      <c r="A135" s="1" t="s">
        <v>266</v>
      </c>
      <c r="B135" s="3" t="s">
        <v>267</v>
      </c>
      <c r="C135" s="86">
        <f>+'JULIO 26'!C135+'AGOSTO 26'!C135+'SEPTIEMBRE 26'!C135</f>
        <v>503488.55</v>
      </c>
      <c r="D135" s="86">
        <f>+'JULIO 26'!D135+'AGOSTO 26'!D135+'SEPTIEMBRE 26'!D135</f>
        <v>148881.4</v>
      </c>
      <c r="E135" s="86">
        <f>+'JULIO 26'!E135+'AGOSTO 26'!E135+'SEPTIEMBRE 26'!E135</f>
        <v>7085.23</v>
      </c>
      <c r="F135" s="86">
        <f>+'JULIO 26'!F135+'AGOSTO 26'!F135+'SEPTIEMBRE 26'!F135</f>
        <v>25998.33</v>
      </c>
      <c r="G135" s="86">
        <f>+'JULIO 26'!G135+'AGOSTO 26'!G135+'SEPTIEMBRE 26'!G135</f>
        <v>10266.98</v>
      </c>
      <c r="H135" s="86">
        <f>+'JULIO 26'!H135+'AGOSTO 26'!H135+'SEPTIEMBRE 26'!H135</f>
        <v>3199.16</v>
      </c>
      <c r="I135" s="86">
        <f>+'JULIO 26'!I135+'AGOSTO 26'!I135+'SEPTIEMBRE 26'!I135</f>
        <v>7356.12</v>
      </c>
      <c r="J135" s="86">
        <f>'JULIO 26'!J135+'AGOSTO 26'!J135+'SEPTIEMBRE 26'!J135</f>
        <v>6.3100000000000005</v>
      </c>
      <c r="K135" s="86">
        <f>+'JULIO 26'!K135+'AGOSTO 26'!K135+'SEPTIEMBRE 26'!K135</f>
        <v>1386.24</v>
      </c>
      <c r="L135" s="86">
        <f>+'JULIO 26'!L135+'AGOSTO 26'!L135+'SEPTIEMBRE 26'!L135</f>
        <v>591.96</v>
      </c>
      <c r="M135" s="86">
        <f>+'JULIO 26'!M135+'AGOSTO 26'!M135+'SEPTIEMBRE 26'!M135</f>
        <v>25529</v>
      </c>
      <c r="N135" s="86">
        <f>+'JULIO 26'!N135+'AGOSTO 26'!N135+'SEPTIEMBRE 26'!N135</f>
        <v>0</v>
      </c>
      <c r="O135" s="87">
        <f t="shared" si="1"/>
        <v>733789.27999999991</v>
      </c>
    </row>
    <row r="136" spans="1:15" ht="15.6" x14ac:dyDescent="0.3">
      <c r="A136" s="1" t="s">
        <v>268</v>
      </c>
      <c r="B136" s="3" t="s">
        <v>269</v>
      </c>
      <c r="C136" s="86">
        <f>+'JULIO 26'!C136+'AGOSTO 26'!C136+'SEPTIEMBRE 26'!C136</f>
        <v>449192.32</v>
      </c>
      <c r="D136" s="86">
        <f>+'JULIO 26'!D136+'AGOSTO 26'!D136+'SEPTIEMBRE 26'!D136</f>
        <v>188708.56</v>
      </c>
      <c r="E136" s="86">
        <f>+'JULIO 26'!E136+'AGOSTO 26'!E136+'SEPTIEMBRE 26'!E136</f>
        <v>6484.54</v>
      </c>
      <c r="F136" s="86">
        <f>+'JULIO 26'!F136+'AGOSTO 26'!F136+'SEPTIEMBRE 26'!F136</f>
        <v>23610.66</v>
      </c>
      <c r="G136" s="86">
        <f>+'JULIO 26'!G136+'AGOSTO 26'!G136+'SEPTIEMBRE 26'!G136</f>
        <v>10710.06</v>
      </c>
      <c r="H136" s="86">
        <f>+'JULIO 26'!H136+'AGOSTO 26'!H136+'SEPTIEMBRE 26'!H136</f>
        <v>3049.14</v>
      </c>
      <c r="I136" s="86">
        <f>+'JULIO 26'!I136+'AGOSTO 26'!I136+'SEPTIEMBRE 26'!I136</f>
        <v>7848.5599999999995</v>
      </c>
      <c r="J136" s="86">
        <f>'JULIO 26'!J136+'AGOSTO 26'!J136+'SEPTIEMBRE 26'!J136</f>
        <v>6.4700000000000006</v>
      </c>
      <c r="K136" s="86">
        <f>+'JULIO 26'!K136+'AGOSTO 26'!K136+'SEPTIEMBRE 26'!K136</f>
        <v>1358.75</v>
      </c>
      <c r="L136" s="86">
        <f>+'JULIO 26'!L136+'AGOSTO 26'!L136+'SEPTIEMBRE 26'!L136</f>
        <v>627.62</v>
      </c>
      <c r="M136" s="86">
        <f>+'JULIO 26'!M136+'AGOSTO 26'!M136+'SEPTIEMBRE 26'!M136</f>
        <v>0</v>
      </c>
      <c r="N136" s="86">
        <f>+'JULIO 26'!N136+'AGOSTO 26'!N136+'SEPTIEMBRE 26'!N136</f>
        <v>0</v>
      </c>
      <c r="O136" s="87">
        <f t="shared" si="1"/>
        <v>691596.68000000017</v>
      </c>
    </row>
    <row r="137" spans="1:15" ht="15.6" x14ac:dyDescent="0.3">
      <c r="A137" s="1" t="s">
        <v>270</v>
      </c>
      <c r="B137" s="3" t="s">
        <v>271</v>
      </c>
      <c r="C137" s="86">
        <f>+'JULIO 26'!C137+'AGOSTO 26'!C137+'SEPTIEMBRE 26'!C137</f>
        <v>784735.49</v>
      </c>
      <c r="D137" s="86">
        <f>+'JULIO 26'!D137+'AGOSTO 26'!D137+'SEPTIEMBRE 26'!D137</f>
        <v>267389.11</v>
      </c>
      <c r="E137" s="86">
        <f>+'JULIO 26'!E137+'AGOSTO 26'!E137+'SEPTIEMBRE 26'!E137</f>
        <v>8136.8</v>
      </c>
      <c r="F137" s="86">
        <f>+'JULIO 26'!F137+'AGOSTO 26'!F137+'SEPTIEMBRE 26'!F137</f>
        <v>36787.71</v>
      </c>
      <c r="G137" s="86">
        <f>+'JULIO 26'!G137+'AGOSTO 26'!G137+'SEPTIEMBRE 26'!G137</f>
        <v>2820.01</v>
      </c>
      <c r="H137" s="86">
        <f>+'JULIO 26'!H137+'AGOSTO 26'!H137+'SEPTIEMBRE 26'!H137</f>
        <v>6426.2</v>
      </c>
      <c r="I137" s="86">
        <f>+'JULIO 26'!I137+'AGOSTO 26'!I137+'SEPTIEMBRE 26'!I137</f>
        <v>11127.89</v>
      </c>
      <c r="J137" s="86">
        <f>'JULIO 26'!J137+'AGOSTO 26'!J137+'SEPTIEMBRE 26'!J137</f>
        <v>9.5</v>
      </c>
      <c r="K137" s="86">
        <f>+'JULIO 26'!K137+'AGOSTO 26'!K137+'SEPTIEMBRE 26'!K137</f>
        <v>1016.65</v>
      </c>
      <c r="L137" s="86">
        <f>+'JULIO 26'!L137+'AGOSTO 26'!L137+'SEPTIEMBRE 26'!L137</f>
        <v>1825.98</v>
      </c>
      <c r="M137" s="86">
        <f>+'JULIO 26'!M137+'AGOSTO 26'!M137+'SEPTIEMBRE 26'!M137</f>
        <v>11821</v>
      </c>
      <c r="N137" s="86">
        <f>+'JULIO 26'!N137+'AGOSTO 26'!N137+'SEPTIEMBRE 26'!N137</f>
        <v>0</v>
      </c>
      <c r="O137" s="87">
        <f t="shared" ref="O137:O200" si="2">SUM(C137:N137)</f>
        <v>1132096.3399999999</v>
      </c>
    </row>
    <row r="138" spans="1:15" ht="15.6" x14ac:dyDescent="0.3">
      <c r="A138" s="1" t="s">
        <v>272</v>
      </c>
      <c r="B138" s="3" t="s">
        <v>273</v>
      </c>
      <c r="C138" s="86">
        <f>+'JULIO 26'!C138+'AGOSTO 26'!C138+'SEPTIEMBRE 26'!C138</f>
        <v>1585469.8599999999</v>
      </c>
      <c r="D138" s="86">
        <f>+'JULIO 26'!D138+'AGOSTO 26'!D138+'SEPTIEMBRE 26'!D138</f>
        <v>382703.92</v>
      </c>
      <c r="E138" s="86">
        <f>+'JULIO 26'!E138+'AGOSTO 26'!E138+'SEPTIEMBRE 26'!E138</f>
        <v>20609.27</v>
      </c>
      <c r="F138" s="86">
        <f>+'JULIO 26'!F138+'AGOSTO 26'!F138+'SEPTIEMBRE 26'!F138</f>
        <v>81239.899999999994</v>
      </c>
      <c r="G138" s="86">
        <f>+'JULIO 26'!G138+'AGOSTO 26'!G138+'SEPTIEMBRE 26'!G138</f>
        <v>42802.96</v>
      </c>
      <c r="H138" s="86">
        <f>+'JULIO 26'!H138+'AGOSTO 26'!H138+'SEPTIEMBRE 26'!H138</f>
        <v>12242.23</v>
      </c>
      <c r="I138" s="86">
        <f>+'JULIO 26'!I138+'AGOSTO 26'!I138+'SEPTIEMBRE 26'!I138</f>
        <v>34159.24</v>
      </c>
      <c r="J138" s="86">
        <f>'JULIO 26'!J138+'AGOSTO 26'!J138+'SEPTIEMBRE 26'!J138</f>
        <v>28.73</v>
      </c>
      <c r="K138" s="86">
        <f>+'JULIO 26'!K138+'AGOSTO 26'!K138+'SEPTIEMBRE 26'!K138</f>
        <v>3353.6</v>
      </c>
      <c r="L138" s="86">
        <f>+'JULIO 26'!L138+'AGOSTO 26'!L138+'SEPTIEMBRE 26'!L138</f>
        <v>3130.2799999999997</v>
      </c>
      <c r="M138" s="86">
        <f>+'JULIO 26'!M138+'AGOSTO 26'!M138+'SEPTIEMBRE 26'!M138</f>
        <v>74050</v>
      </c>
      <c r="N138" s="86">
        <f>+'JULIO 26'!N138+'AGOSTO 26'!N138+'SEPTIEMBRE 26'!N138</f>
        <v>0</v>
      </c>
      <c r="O138" s="87">
        <f t="shared" si="2"/>
        <v>2239789.9899999998</v>
      </c>
    </row>
    <row r="139" spans="1:15" ht="15.6" x14ac:dyDescent="0.3">
      <c r="A139" s="1" t="s">
        <v>274</v>
      </c>
      <c r="B139" s="3" t="s">
        <v>275</v>
      </c>
      <c r="C139" s="86">
        <f>+'JULIO 26'!C139+'AGOSTO 26'!C139+'SEPTIEMBRE 26'!C139</f>
        <v>2989821.85</v>
      </c>
      <c r="D139" s="86">
        <f>+'JULIO 26'!D139+'AGOSTO 26'!D139+'SEPTIEMBRE 26'!D139</f>
        <v>1900613.4300000002</v>
      </c>
      <c r="E139" s="86">
        <f>+'JULIO 26'!E139+'AGOSTO 26'!E139+'SEPTIEMBRE 26'!E139</f>
        <v>37090.89</v>
      </c>
      <c r="F139" s="86">
        <f>+'JULIO 26'!F139+'AGOSTO 26'!F139+'SEPTIEMBRE 26'!F139</f>
        <v>149619.54999999999</v>
      </c>
      <c r="G139" s="86">
        <f>+'JULIO 26'!G139+'AGOSTO 26'!G139+'SEPTIEMBRE 26'!G139</f>
        <v>93201.44</v>
      </c>
      <c r="H139" s="86">
        <f>+'JULIO 26'!H139+'AGOSTO 26'!H139+'SEPTIEMBRE 26'!H139</f>
        <v>23069.27</v>
      </c>
      <c r="I139" s="86">
        <f>+'JULIO 26'!I139+'AGOSTO 26'!I139+'SEPTIEMBRE 26'!I139</f>
        <v>70087.72</v>
      </c>
      <c r="J139" s="86">
        <f>'JULIO 26'!J139+'AGOSTO 26'!J139+'SEPTIEMBRE 26'!J139</f>
        <v>58.019999999999996</v>
      </c>
      <c r="K139" s="86">
        <f>+'JULIO 26'!K139+'AGOSTO 26'!K139+'SEPTIEMBRE 26'!K139</f>
        <v>6128.95</v>
      </c>
      <c r="L139" s="86">
        <f>+'JULIO 26'!L139+'AGOSTO 26'!L139+'SEPTIEMBRE 26'!L139</f>
        <v>5950.26</v>
      </c>
      <c r="M139" s="86">
        <f>+'JULIO 26'!M139+'AGOSTO 26'!M139+'SEPTIEMBRE 26'!M139</f>
        <v>0</v>
      </c>
      <c r="N139" s="86">
        <f>+'JULIO 26'!N139+'AGOSTO 26'!N139+'SEPTIEMBRE 26'!N139</f>
        <v>0</v>
      </c>
      <c r="O139" s="87">
        <f t="shared" si="2"/>
        <v>5275641.379999999</v>
      </c>
    </row>
    <row r="140" spans="1:15" ht="15.6" x14ac:dyDescent="0.3">
      <c r="A140" s="1" t="s">
        <v>276</v>
      </c>
      <c r="B140" s="3" t="s">
        <v>277</v>
      </c>
      <c r="C140" s="86">
        <f>+'JULIO 26'!C140+'AGOSTO 26'!C140+'SEPTIEMBRE 26'!C140</f>
        <v>625649.11</v>
      </c>
      <c r="D140" s="86">
        <f>+'JULIO 26'!D140+'AGOSTO 26'!D140+'SEPTIEMBRE 26'!D140</f>
        <v>214128.84</v>
      </c>
      <c r="E140" s="86">
        <f>+'JULIO 26'!E140+'AGOSTO 26'!E140+'SEPTIEMBRE 26'!E140</f>
        <v>7941.59</v>
      </c>
      <c r="F140" s="86">
        <f>+'JULIO 26'!F140+'AGOSTO 26'!F140+'SEPTIEMBRE 26'!F140</f>
        <v>31369</v>
      </c>
      <c r="G140" s="86">
        <f>+'JULIO 26'!G140+'AGOSTO 26'!G140+'SEPTIEMBRE 26'!G140</f>
        <v>11090.05</v>
      </c>
      <c r="H140" s="86">
        <f>+'JULIO 26'!H140+'AGOSTO 26'!H140+'SEPTIEMBRE 26'!H140</f>
        <v>4585.26</v>
      </c>
      <c r="I140" s="86">
        <f>+'JULIO 26'!I140+'AGOSTO 26'!I140+'SEPTIEMBRE 26'!I140</f>
        <v>10569.35</v>
      </c>
      <c r="J140" s="86">
        <f>'JULIO 26'!J140+'AGOSTO 26'!J140+'SEPTIEMBRE 26'!J140</f>
        <v>9.32</v>
      </c>
      <c r="K140" s="86">
        <f>+'JULIO 26'!K140+'AGOSTO 26'!K140+'SEPTIEMBRE 26'!K140</f>
        <v>1385.75</v>
      </c>
      <c r="L140" s="86">
        <f>+'JULIO 26'!L140+'AGOSTO 26'!L140+'SEPTIEMBRE 26'!L140</f>
        <v>1103</v>
      </c>
      <c r="M140" s="86">
        <f>+'JULIO 26'!M140+'AGOSTO 26'!M140+'SEPTIEMBRE 26'!M140</f>
        <v>10264</v>
      </c>
      <c r="N140" s="86">
        <f>+'JULIO 26'!N140+'AGOSTO 26'!N140+'SEPTIEMBRE 26'!N140</f>
        <v>0</v>
      </c>
      <c r="O140" s="87">
        <f t="shared" si="2"/>
        <v>918095.2699999999</v>
      </c>
    </row>
    <row r="141" spans="1:15" ht="15.6" x14ac:dyDescent="0.3">
      <c r="A141" s="1" t="s">
        <v>278</v>
      </c>
      <c r="B141" s="3" t="s">
        <v>279</v>
      </c>
      <c r="C141" s="86">
        <f>+'JULIO 26'!C141+'AGOSTO 26'!C141+'SEPTIEMBRE 26'!C141</f>
        <v>1216055.45</v>
      </c>
      <c r="D141" s="86">
        <f>+'JULIO 26'!D141+'AGOSTO 26'!D141+'SEPTIEMBRE 26'!D141</f>
        <v>620510.18999999994</v>
      </c>
      <c r="E141" s="86">
        <f>+'JULIO 26'!E141+'AGOSTO 26'!E141+'SEPTIEMBRE 26'!E141</f>
        <v>15270.67</v>
      </c>
      <c r="F141" s="86">
        <f>+'JULIO 26'!F141+'AGOSTO 26'!F141+'SEPTIEMBRE 26'!F141</f>
        <v>61837.83</v>
      </c>
      <c r="G141" s="86">
        <f>+'JULIO 26'!G141+'AGOSTO 26'!G141+'SEPTIEMBRE 26'!G141</f>
        <v>32303.360000000001</v>
      </c>
      <c r="H141" s="86">
        <f>+'JULIO 26'!H141+'AGOSTO 26'!H141+'SEPTIEMBRE 26'!H141</f>
        <v>9878.2000000000007</v>
      </c>
      <c r="I141" s="86">
        <f>+'JULIO 26'!I141+'AGOSTO 26'!I141+'SEPTIEMBRE 26'!I141</f>
        <v>27651.68</v>
      </c>
      <c r="J141" s="86">
        <f>'JULIO 26'!J141+'AGOSTO 26'!J141+'SEPTIEMBRE 26'!J141</f>
        <v>22.689999999999998</v>
      </c>
      <c r="K141" s="86">
        <f>+'JULIO 26'!K141+'AGOSTO 26'!K141+'SEPTIEMBRE 26'!K141</f>
        <v>2348.8200000000002</v>
      </c>
      <c r="L141" s="86">
        <f>+'JULIO 26'!L141+'AGOSTO 26'!L141+'SEPTIEMBRE 26'!L141</f>
        <v>2690.85</v>
      </c>
      <c r="M141" s="86">
        <f>+'JULIO 26'!M141+'AGOSTO 26'!M141+'SEPTIEMBRE 26'!M141</f>
        <v>57843</v>
      </c>
      <c r="N141" s="86">
        <f>+'JULIO 26'!N141+'AGOSTO 26'!N141+'SEPTIEMBRE 26'!N141</f>
        <v>0</v>
      </c>
      <c r="O141" s="87">
        <f t="shared" si="2"/>
        <v>2046412.74</v>
      </c>
    </row>
    <row r="142" spans="1:15" ht="15.6" x14ac:dyDescent="0.3">
      <c r="A142" s="1" t="s">
        <v>280</v>
      </c>
      <c r="B142" s="3" t="s">
        <v>281</v>
      </c>
      <c r="C142" s="86">
        <f>+'JULIO 26'!C142+'AGOSTO 26'!C142+'SEPTIEMBRE 26'!C142</f>
        <v>5882681.1399999997</v>
      </c>
      <c r="D142" s="86">
        <f>+'JULIO 26'!D142+'AGOSTO 26'!D142+'SEPTIEMBRE 26'!D142</f>
        <v>2130050.09</v>
      </c>
      <c r="E142" s="86">
        <f>+'JULIO 26'!E142+'AGOSTO 26'!E142+'SEPTIEMBRE 26'!E142</f>
        <v>67489.02</v>
      </c>
      <c r="F142" s="86">
        <f>+'JULIO 26'!F142+'AGOSTO 26'!F142+'SEPTIEMBRE 26'!F142</f>
        <v>289697.18</v>
      </c>
      <c r="G142" s="86">
        <f>+'JULIO 26'!G142+'AGOSTO 26'!G142+'SEPTIEMBRE 26'!G142</f>
        <v>237257.91</v>
      </c>
      <c r="H142" s="86">
        <f>+'JULIO 26'!H142+'AGOSTO 26'!H142+'SEPTIEMBRE 26'!H142</f>
        <v>49872.69</v>
      </c>
      <c r="I142" s="86">
        <f>+'JULIO 26'!I142+'AGOSTO 26'!I142+'SEPTIEMBRE 26'!I142</f>
        <v>172556.87</v>
      </c>
      <c r="J142" s="86">
        <f>'JULIO 26'!J142+'AGOSTO 26'!J142+'SEPTIEMBRE 26'!J142</f>
        <v>144.22</v>
      </c>
      <c r="K142" s="86">
        <f>+'JULIO 26'!K142+'AGOSTO 26'!K142+'SEPTIEMBRE 26'!K142</f>
        <v>9108.18</v>
      </c>
      <c r="L142" s="86">
        <f>+'JULIO 26'!L142+'AGOSTO 26'!L142+'SEPTIEMBRE 26'!L142</f>
        <v>14404.220000000001</v>
      </c>
      <c r="M142" s="86">
        <f>+'JULIO 26'!M142+'AGOSTO 26'!M142+'SEPTIEMBRE 26'!M142</f>
        <v>0</v>
      </c>
      <c r="N142" s="86">
        <f>+'JULIO 26'!N142+'AGOSTO 26'!N142+'SEPTIEMBRE 26'!N142</f>
        <v>0</v>
      </c>
      <c r="O142" s="87">
        <f t="shared" si="2"/>
        <v>8853261.5199999977</v>
      </c>
    </row>
    <row r="143" spans="1:15" ht="15.6" x14ac:dyDescent="0.3">
      <c r="A143" s="1" t="s">
        <v>282</v>
      </c>
      <c r="B143" s="3" t="s">
        <v>283</v>
      </c>
      <c r="C143" s="86">
        <f>+'JULIO 26'!C143+'AGOSTO 26'!C143+'SEPTIEMBRE 26'!C143</f>
        <v>2008766.6099999999</v>
      </c>
      <c r="D143" s="86">
        <f>+'JULIO 26'!D143+'AGOSTO 26'!D143+'SEPTIEMBRE 26'!D143</f>
        <v>592715.4</v>
      </c>
      <c r="E143" s="86">
        <f>+'JULIO 26'!E143+'AGOSTO 26'!E143+'SEPTIEMBRE 26'!E143</f>
        <v>22565.42</v>
      </c>
      <c r="F143" s="86">
        <f>+'JULIO 26'!F143+'AGOSTO 26'!F143+'SEPTIEMBRE 26'!F143</f>
        <v>99461.93</v>
      </c>
      <c r="G143" s="86">
        <f>+'JULIO 26'!G143+'AGOSTO 26'!G143+'SEPTIEMBRE 26'!G143</f>
        <v>66142.03</v>
      </c>
      <c r="H143" s="86">
        <f>+'JULIO 26'!H143+'AGOSTO 26'!H143+'SEPTIEMBRE 26'!H143</f>
        <v>18146.989999999998</v>
      </c>
      <c r="I143" s="86">
        <f>+'JULIO 26'!I143+'AGOSTO 26'!I143+'SEPTIEMBRE 26'!I143</f>
        <v>57475.5</v>
      </c>
      <c r="J143" s="86">
        <f>'JULIO 26'!J143+'AGOSTO 26'!J143+'SEPTIEMBRE 26'!J143</f>
        <v>48.06</v>
      </c>
      <c r="K143" s="86">
        <f>+'JULIO 26'!K143+'AGOSTO 26'!K143+'SEPTIEMBRE 26'!K143</f>
        <v>2558.7399999999998</v>
      </c>
      <c r="L143" s="86">
        <f>+'JULIO 26'!L143+'AGOSTO 26'!L143+'SEPTIEMBRE 26'!L143</f>
        <v>5560.9400000000005</v>
      </c>
      <c r="M143" s="86">
        <f>+'JULIO 26'!M143+'AGOSTO 26'!M143+'SEPTIEMBRE 26'!M143</f>
        <v>73092</v>
      </c>
      <c r="N143" s="86">
        <f>+'JULIO 26'!N143+'AGOSTO 26'!N143+'SEPTIEMBRE 26'!N143</f>
        <v>0</v>
      </c>
      <c r="O143" s="87">
        <f t="shared" si="2"/>
        <v>2946533.62</v>
      </c>
    </row>
    <row r="144" spans="1:15" ht="15.6" x14ac:dyDescent="0.3">
      <c r="A144" s="1" t="s">
        <v>284</v>
      </c>
      <c r="B144" s="3" t="s">
        <v>285</v>
      </c>
      <c r="C144" s="86">
        <f>+'JULIO 26'!C144+'AGOSTO 26'!C144+'SEPTIEMBRE 26'!C144</f>
        <v>2623902.33</v>
      </c>
      <c r="D144" s="86">
        <f>+'JULIO 26'!D144+'AGOSTO 26'!D144+'SEPTIEMBRE 26'!D144</f>
        <v>858978.44</v>
      </c>
      <c r="E144" s="86">
        <f>+'JULIO 26'!E144+'AGOSTO 26'!E144+'SEPTIEMBRE 26'!E144</f>
        <v>31570.27</v>
      </c>
      <c r="F144" s="86">
        <f>+'JULIO 26'!F144+'AGOSTO 26'!F144+'SEPTIEMBRE 26'!F144</f>
        <v>130165.56</v>
      </c>
      <c r="G144" s="86">
        <f>+'JULIO 26'!G144+'AGOSTO 26'!G144+'SEPTIEMBRE 26'!G144</f>
        <v>98531.85</v>
      </c>
      <c r="H144" s="86">
        <f>+'JULIO 26'!H144+'AGOSTO 26'!H144+'SEPTIEMBRE 26'!H144</f>
        <v>20737.04</v>
      </c>
      <c r="I144" s="86">
        <f>+'JULIO 26'!I144+'AGOSTO 26'!I144+'SEPTIEMBRE 26'!I144</f>
        <v>70383.509999999995</v>
      </c>
      <c r="J144" s="86">
        <f>'JULIO 26'!J144+'AGOSTO 26'!J144+'SEPTIEMBRE 26'!J144</f>
        <v>58.11</v>
      </c>
      <c r="K144" s="86">
        <f>+'JULIO 26'!K144+'AGOSTO 26'!K144+'SEPTIEMBRE 26'!K144</f>
        <v>4868.58</v>
      </c>
      <c r="L144" s="86">
        <f>+'JULIO 26'!L144+'AGOSTO 26'!L144+'SEPTIEMBRE 26'!L144</f>
        <v>5532.46</v>
      </c>
      <c r="M144" s="86">
        <f>+'JULIO 26'!M144+'AGOSTO 26'!M144+'SEPTIEMBRE 26'!M144</f>
        <v>0</v>
      </c>
      <c r="N144" s="86">
        <f>+'JULIO 26'!N144+'AGOSTO 26'!N144+'SEPTIEMBRE 26'!N144</f>
        <v>0</v>
      </c>
      <c r="O144" s="87">
        <f t="shared" si="2"/>
        <v>3844728.15</v>
      </c>
    </row>
    <row r="145" spans="1:15" ht="15.6" x14ac:dyDescent="0.3">
      <c r="A145" s="1" t="s">
        <v>286</v>
      </c>
      <c r="B145" s="3" t="s">
        <v>287</v>
      </c>
      <c r="C145" s="86">
        <f>+'JULIO 26'!C145+'AGOSTO 26'!C145+'SEPTIEMBRE 26'!C145</f>
        <v>1260346.28</v>
      </c>
      <c r="D145" s="86">
        <f>+'JULIO 26'!D145+'AGOSTO 26'!D145+'SEPTIEMBRE 26'!D145</f>
        <v>407785.20999999996</v>
      </c>
      <c r="E145" s="86">
        <f>+'JULIO 26'!E145+'AGOSTO 26'!E145+'SEPTIEMBRE 26'!E145</f>
        <v>15228.34</v>
      </c>
      <c r="F145" s="86">
        <f>+'JULIO 26'!F145+'AGOSTO 26'!F145+'SEPTIEMBRE 26'!F145</f>
        <v>62629.52</v>
      </c>
      <c r="G145" s="86">
        <f>+'JULIO 26'!G145+'AGOSTO 26'!G145+'SEPTIEMBRE 26'!G145</f>
        <v>28380.71</v>
      </c>
      <c r="H145" s="86">
        <f>+'JULIO 26'!H145+'AGOSTO 26'!H145+'SEPTIEMBRE 26'!H145</f>
        <v>10135.5</v>
      </c>
      <c r="I145" s="86">
        <f>+'JULIO 26'!I145+'AGOSTO 26'!I145+'SEPTIEMBRE 26'!I145</f>
        <v>26358.959999999999</v>
      </c>
      <c r="J145" s="86">
        <f>'JULIO 26'!J145+'AGOSTO 26'!J145+'SEPTIEMBRE 26'!J145</f>
        <v>22.28</v>
      </c>
      <c r="K145" s="86">
        <f>+'JULIO 26'!K145+'AGOSTO 26'!K145+'SEPTIEMBRE 26'!K145</f>
        <v>2547.0299999999997</v>
      </c>
      <c r="L145" s="86">
        <f>+'JULIO 26'!L145+'AGOSTO 26'!L145+'SEPTIEMBRE 26'!L145</f>
        <v>2747.25</v>
      </c>
      <c r="M145" s="86">
        <f>+'JULIO 26'!M145+'AGOSTO 26'!M145+'SEPTIEMBRE 26'!M145</f>
        <v>25384</v>
      </c>
      <c r="N145" s="86">
        <f>+'JULIO 26'!N145+'AGOSTO 26'!N145+'SEPTIEMBRE 26'!N145</f>
        <v>0</v>
      </c>
      <c r="O145" s="87">
        <f t="shared" si="2"/>
        <v>1841565.08</v>
      </c>
    </row>
    <row r="146" spans="1:15" ht="15.6" x14ac:dyDescent="0.3">
      <c r="A146" s="1" t="s">
        <v>288</v>
      </c>
      <c r="B146" s="3" t="s">
        <v>289</v>
      </c>
      <c r="C146" s="86">
        <f>+'JULIO 26'!C146+'AGOSTO 26'!C146+'SEPTIEMBRE 26'!C146</f>
        <v>246620.16</v>
      </c>
      <c r="D146" s="86">
        <f>+'JULIO 26'!D146+'AGOSTO 26'!D146+'SEPTIEMBRE 26'!D146</f>
        <v>140719.03</v>
      </c>
      <c r="E146" s="86">
        <f>+'JULIO 26'!E146+'AGOSTO 26'!E146+'SEPTIEMBRE 26'!E146</f>
        <v>3911.96</v>
      </c>
      <c r="F146" s="86">
        <f>+'JULIO 26'!F146+'AGOSTO 26'!F146+'SEPTIEMBRE 26'!F146</f>
        <v>13412.23</v>
      </c>
      <c r="G146" s="86">
        <f>+'JULIO 26'!G146+'AGOSTO 26'!G146+'SEPTIEMBRE 26'!G146</f>
        <v>3620.66</v>
      </c>
      <c r="H146" s="86">
        <f>+'JULIO 26'!H146+'AGOSTO 26'!H146+'SEPTIEMBRE 26'!H146</f>
        <v>1472.67</v>
      </c>
      <c r="I146" s="86">
        <f>+'JULIO 26'!I146+'AGOSTO 26'!I146+'SEPTIEMBRE 26'!I146</f>
        <v>2691.29</v>
      </c>
      <c r="J146" s="86">
        <f>'JULIO 26'!J146+'AGOSTO 26'!J146+'SEPTIEMBRE 26'!J146</f>
        <v>2.85</v>
      </c>
      <c r="K146" s="86">
        <f>+'JULIO 26'!K146+'AGOSTO 26'!K146+'SEPTIEMBRE 26'!K146</f>
        <v>861.04</v>
      </c>
      <c r="L146" s="86">
        <f>+'JULIO 26'!L146+'AGOSTO 26'!L146+'SEPTIEMBRE 26'!L146</f>
        <v>220.61</v>
      </c>
      <c r="M146" s="86">
        <f>+'JULIO 26'!M146+'AGOSTO 26'!M146+'SEPTIEMBRE 26'!M146</f>
        <v>0</v>
      </c>
      <c r="N146" s="86">
        <f>+'JULIO 26'!N146+'AGOSTO 26'!N146+'SEPTIEMBRE 26'!N146</f>
        <v>0</v>
      </c>
      <c r="O146" s="87">
        <f t="shared" si="2"/>
        <v>413532.49999999988</v>
      </c>
    </row>
    <row r="147" spans="1:15" ht="15.6" x14ac:dyDescent="0.3">
      <c r="A147" s="1" t="s">
        <v>290</v>
      </c>
      <c r="B147" s="3" t="s">
        <v>291</v>
      </c>
      <c r="C147" s="86">
        <f>+'JULIO 26'!C147+'AGOSTO 26'!C147+'SEPTIEMBRE 26'!C147</f>
        <v>662063.68999999994</v>
      </c>
      <c r="D147" s="86">
        <f>+'JULIO 26'!D147+'AGOSTO 26'!D147+'SEPTIEMBRE 26'!D147</f>
        <v>160587</v>
      </c>
      <c r="E147" s="86">
        <f>+'JULIO 26'!E147+'AGOSTO 26'!E147+'SEPTIEMBRE 26'!E147</f>
        <v>9298.9699999999993</v>
      </c>
      <c r="F147" s="86">
        <f>+'JULIO 26'!F147+'AGOSTO 26'!F147+'SEPTIEMBRE 26'!F147</f>
        <v>34595.29</v>
      </c>
      <c r="G147" s="86">
        <f>+'JULIO 26'!G147+'AGOSTO 26'!G147+'SEPTIEMBRE 26'!G147</f>
        <v>18047.39</v>
      </c>
      <c r="H147" s="86">
        <f>+'JULIO 26'!H147+'AGOSTO 26'!H147+'SEPTIEMBRE 26'!H147</f>
        <v>4598.8900000000003</v>
      </c>
      <c r="I147" s="86">
        <f>+'JULIO 26'!I147+'AGOSTO 26'!I147+'SEPTIEMBRE 26'!I147</f>
        <v>12675.26</v>
      </c>
      <c r="J147" s="86">
        <f>'JULIO 26'!J147+'AGOSTO 26'!J147+'SEPTIEMBRE 26'!J147</f>
        <v>9.98</v>
      </c>
      <c r="K147" s="86">
        <f>+'JULIO 26'!K147+'AGOSTO 26'!K147+'SEPTIEMBRE 26'!K147</f>
        <v>1739.76</v>
      </c>
      <c r="L147" s="86">
        <f>+'JULIO 26'!L147+'AGOSTO 26'!L147+'SEPTIEMBRE 26'!L147</f>
        <v>996.21</v>
      </c>
      <c r="M147" s="86">
        <f>+'JULIO 26'!M147+'AGOSTO 26'!M147+'SEPTIEMBRE 26'!M147</f>
        <v>0</v>
      </c>
      <c r="N147" s="86">
        <f>+'JULIO 26'!N147+'AGOSTO 26'!N147+'SEPTIEMBRE 26'!N147</f>
        <v>0</v>
      </c>
      <c r="O147" s="87">
        <f t="shared" si="2"/>
        <v>904612.44</v>
      </c>
    </row>
    <row r="148" spans="1:15" ht="15.6" x14ac:dyDescent="0.3">
      <c r="A148" s="1" t="s">
        <v>292</v>
      </c>
      <c r="B148" s="3" t="s">
        <v>293</v>
      </c>
      <c r="C148" s="86">
        <f>+'JULIO 26'!C148+'AGOSTO 26'!C148+'SEPTIEMBRE 26'!C148</f>
        <v>296547.34999999998</v>
      </c>
      <c r="D148" s="86">
        <f>+'JULIO 26'!D148+'AGOSTO 26'!D148+'SEPTIEMBRE 26'!D148</f>
        <v>128012.45999999999</v>
      </c>
      <c r="E148" s="86">
        <f>+'JULIO 26'!E148+'AGOSTO 26'!E148+'SEPTIEMBRE 26'!E148</f>
        <v>4244.26</v>
      </c>
      <c r="F148" s="86">
        <f>+'JULIO 26'!F148+'AGOSTO 26'!F148+'SEPTIEMBRE 26'!F148</f>
        <v>15622.77</v>
      </c>
      <c r="G148" s="86">
        <f>+'JULIO 26'!G148+'AGOSTO 26'!G148+'SEPTIEMBRE 26'!G148</f>
        <v>6491.15</v>
      </c>
      <c r="H148" s="86">
        <f>+'JULIO 26'!H148+'AGOSTO 26'!H148+'SEPTIEMBRE 26'!H148</f>
        <v>2041.73</v>
      </c>
      <c r="I148" s="86">
        <f>+'JULIO 26'!I148+'AGOSTO 26'!I148+'SEPTIEMBRE 26'!I148</f>
        <v>5043.83</v>
      </c>
      <c r="J148" s="86">
        <f>'JULIO 26'!J148+'AGOSTO 26'!J148+'SEPTIEMBRE 26'!J148</f>
        <v>3.58</v>
      </c>
      <c r="K148" s="86">
        <f>+'JULIO 26'!K148+'AGOSTO 26'!K148+'SEPTIEMBRE 26'!K148</f>
        <v>804.22</v>
      </c>
      <c r="L148" s="86">
        <f>+'JULIO 26'!L148+'AGOSTO 26'!L148+'SEPTIEMBRE 26'!L148</f>
        <v>433.78999999999996</v>
      </c>
      <c r="M148" s="86">
        <f>+'JULIO 26'!M148+'AGOSTO 26'!M148+'SEPTIEMBRE 26'!M148</f>
        <v>4068</v>
      </c>
      <c r="N148" s="86">
        <f>+'JULIO 26'!N148+'AGOSTO 26'!N148+'SEPTIEMBRE 26'!N148</f>
        <v>0</v>
      </c>
      <c r="O148" s="87">
        <f t="shared" si="2"/>
        <v>463313.13999999996</v>
      </c>
    </row>
    <row r="149" spans="1:15" ht="15.6" x14ac:dyDescent="0.3">
      <c r="A149" s="1" t="s">
        <v>294</v>
      </c>
      <c r="B149" s="3" t="s">
        <v>295</v>
      </c>
      <c r="C149" s="86">
        <f>+'JULIO 26'!C149+'AGOSTO 26'!C149+'SEPTIEMBRE 26'!C149</f>
        <v>2207910.12</v>
      </c>
      <c r="D149" s="86">
        <f>+'JULIO 26'!D149+'AGOSTO 26'!D149+'SEPTIEMBRE 26'!D149</f>
        <v>309347.91000000003</v>
      </c>
      <c r="E149" s="86">
        <f>+'JULIO 26'!E149+'AGOSTO 26'!E149+'SEPTIEMBRE 26'!E149</f>
        <v>26260.89</v>
      </c>
      <c r="F149" s="86">
        <f>+'JULIO 26'!F149+'AGOSTO 26'!F149+'SEPTIEMBRE 26'!F149</f>
        <v>110831.37</v>
      </c>
      <c r="G149" s="86">
        <f>+'JULIO 26'!G149+'AGOSTO 26'!G149+'SEPTIEMBRE 26'!G149</f>
        <v>71379.649999999994</v>
      </c>
      <c r="H149" s="86">
        <f>+'JULIO 26'!H149+'AGOSTO 26'!H149+'SEPTIEMBRE 26'!H149</f>
        <v>18932.599999999999</v>
      </c>
      <c r="I149" s="86">
        <f>+'JULIO 26'!I149+'AGOSTO 26'!I149+'SEPTIEMBRE 26'!I149</f>
        <v>58701.259999999995</v>
      </c>
      <c r="J149" s="86">
        <f>'JULIO 26'!J149+'AGOSTO 26'!J149+'SEPTIEMBRE 26'!J149</f>
        <v>48.44</v>
      </c>
      <c r="K149" s="86">
        <f>+'JULIO 26'!K149+'AGOSTO 26'!K149+'SEPTIEMBRE 26'!K149</f>
        <v>3488.66</v>
      </c>
      <c r="L149" s="86">
        <f>+'JULIO 26'!L149+'AGOSTO 26'!L149+'SEPTIEMBRE 26'!L149</f>
        <v>5495.6100000000006</v>
      </c>
      <c r="M149" s="86">
        <f>+'JULIO 26'!M149+'AGOSTO 26'!M149+'SEPTIEMBRE 26'!M149</f>
        <v>14143</v>
      </c>
      <c r="N149" s="86">
        <f>+'JULIO 26'!N149+'AGOSTO 26'!N149+'SEPTIEMBRE 26'!N149</f>
        <v>0</v>
      </c>
      <c r="O149" s="87">
        <f t="shared" si="2"/>
        <v>2826539.5100000002</v>
      </c>
    </row>
    <row r="150" spans="1:15" ht="15.6" x14ac:dyDescent="0.3">
      <c r="A150" s="1" t="s">
        <v>296</v>
      </c>
      <c r="B150" s="3" t="s">
        <v>297</v>
      </c>
      <c r="C150" s="86">
        <f>+'JULIO 26'!C150+'AGOSTO 26'!C150+'SEPTIEMBRE 26'!C150</f>
        <v>362334.95</v>
      </c>
      <c r="D150" s="86">
        <f>+'JULIO 26'!D150+'AGOSTO 26'!D150+'SEPTIEMBRE 26'!D150</f>
        <v>120144.48000000001</v>
      </c>
      <c r="E150" s="86">
        <f>+'JULIO 26'!E150+'AGOSTO 26'!E150+'SEPTIEMBRE 26'!E150</f>
        <v>5418.16</v>
      </c>
      <c r="F150" s="86">
        <f>+'JULIO 26'!F150+'AGOSTO 26'!F150+'SEPTIEMBRE 26'!F150</f>
        <v>19222.23</v>
      </c>
      <c r="G150" s="86">
        <f>+'JULIO 26'!G150+'AGOSTO 26'!G150+'SEPTIEMBRE 26'!G150</f>
        <v>6936.2</v>
      </c>
      <c r="H150" s="86">
        <f>+'JULIO 26'!H150+'AGOSTO 26'!H150+'SEPTIEMBRE 26'!H150</f>
        <v>2246.08</v>
      </c>
      <c r="I150" s="86">
        <f>+'JULIO 26'!I150+'AGOSTO 26'!I150+'SEPTIEMBRE 26'!I150</f>
        <v>4861.6400000000003</v>
      </c>
      <c r="J150" s="86">
        <f>'JULIO 26'!J150+'AGOSTO 26'!J150+'SEPTIEMBRE 26'!J150</f>
        <v>3.5300000000000002</v>
      </c>
      <c r="K150" s="86">
        <f>+'JULIO 26'!K150+'AGOSTO 26'!K150+'SEPTIEMBRE 26'!K150</f>
        <v>1118.56</v>
      </c>
      <c r="L150" s="86">
        <f>+'JULIO 26'!L150+'AGOSTO 26'!L150+'SEPTIEMBRE 26'!L150</f>
        <v>382.24</v>
      </c>
      <c r="M150" s="86">
        <f>+'JULIO 26'!M150+'AGOSTO 26'!M150+'SEPTIEMBRE 26'!M150</f>
        <v>14066</v>
      </c>
      <c r="N150" s="86">
        <f>+'JULIO 26'!N150+'AGOSTO 26'!N150+'SEPTIEMBRE 26'!N150</f>
        <v>0</v>
      </c>
      <c r="O150" s="87">
        <f t="shared" si="2"/>
        <v>536734.07000000007</v>
      </c>
    </row>
    <row r="151" spans="1:15" ht="15.6" x14ac:dyDescent="0.3">
      <c r="A151" s="1" t="s">
        <v>298</v>
      </c>
      <c r="B151" s="3" t="s">
        <v>299</v>
      </c>
      <c r="C151" s="86">
        <f>+'JULIO 26'!C151+'AGOSTO 26'!C151+'SEPTIEMBRE 26'!C151</f>
        <v>2698682.58</v>
      </c>
      <c r="D151" s="86">
        <f>+'JULIO 26'!D151+'AGOSTO 26'!D151+'SEPTIEMBRE 26'!D151</f>
        <v>895580.15999999992</v>
      </c>
      <c r="E151" s="86">
        <f>+'JULIO 26'!E151+'AGOSTO 26'!E151+'SEPTIEMBRE 26'!E151</f>
        <v>29602.61</v>
      </c>
      <c r="F151" s="86">
        <f>+'JULIO 26'!F151+'AGOSTO 26'!F151+'SEPTIEMBRE 26'!F151</f>
        <v>126334.42</v>
      </c>
      <c r="G151" s="86">
        <f>+'JULIO 26'!G151+'AGOSTO 26'!G151+'SEPTIEMBRE 26'!G151</f>
        <v>75495.070000000007</v>
      </c>
      <c r="H151" s="86">
        <f>+'JULIO 26'!H151+'AGOSTO 26'!H151+'SEPTIEMBRE 26'!H151</f>
        <v>20984.62</v>
      </c>
      <c r="I151" s="86">
        <f>+'JULIO 26'!I151+'AGOSTO 26'!I151+'SEPTIEMBRE 26'!I151</f>
        <v>61198.18</v>
      </c>
      <c r="J151" s="86">
        <f>'JULIO 26'!J151+'AGOSTO 26'!J151+'SEPTIEMBRE 26'!J151</f>
        <v>51.230000000000004</v>
      </c>
      <c r="K151" s="86">
        <f>+'JULIO 26'!K151+'AGOSTO 26'!K151+'SEPTIEMBRE 26'!K151</f>
        <v>5141.59</v>
      </c>
      <c r="L151" s="86">
        <f>+'JULIO 26'!L151+'AGOSTO 26'!L151+'SEPTIEMBRE 26'!L151</f>
        <v>5500.13</v>
      </c>
      <c r="M151" s="86">
        <f>+'JULIO 26'!M151+'AGOSTO 26'!M151+'SEPTIEMBRE 26'!M151</f>
        <v>0</v>
      </c>
      <c r="N151" s="86">
        <f>+'JULIO 26'!N151+'AGOSTO 26'!N151+'SEPTIEMBRE 26'!N151</f>
        <v>0</v>
      </c>
      <c r="O151" s="87">
        <f t="shared" si="2"/>
        <v>3918570.59</v>
      </c>
    </row>
    <row r="152" spans="1:15" ht="15.6" x14ac:dyDescent="0.3">
      <c r="A152" s="1" t="s">
        <v>300</v>
      </c>
      <c r="B152" s="3" t="s">
        <v>301</v>
      </c>
      <c r="C152" s="86">
        <f>+'JULIO 26'!C152+'AGOSTO 26'!C152+'SEPTIEMBRE 26'!C152</f>
        <v>378396.8</v>
      </c>
      <c r="D152" s="86">
        <f>+'JULIO 26'!D152+'AGOSTO 26'!D152+'SEPTIEMBRE 26'!D152</f>
        <v>162640.23000000001</v>
      </c>
      <c r="E152" s="86">
        <f>+'JULIO 26'!E152+'AGOSTO 26'!E152+'SEPTIEMBRE 26'!E152</f>
        <v>5169.21</v>
      </c>
      <c r="F152" s="86">
        <f>+'JULIO 26'!F152+'AGOSTO 26'!F152+'SEPTIEMBRE 26'!F152</f>
        <v>19645.940000000002</v>
      </c>
      <c r="G152" s="86">
        <f>+'JULIO 26'!G152+'AGOSTO 26'!G152+'SEPTIEMBRE 26'!G152</f>
        <v>8710.24</v>
      </c>
      <c r="H152" s="86">
        <f>+'JULIO 26'!H152+'AGOSTO 26'!H152+'SEPTIEMBRE 26'!H152</f>
        <v>2775.16</v>
      </c>
      <c r="I152" s="86">
        <f>+'JULIO 26'!I152+'AGOSTO 26'!I152+'SEPTIEMBRE 26'!I152</f>
        <v>7123.77</v>
      </c>
      <c r="J152" s="86">
        <f>'JULIO 26'!J152+'AGOSTO 26'!J152+'SEPTIEMBRE 26'!J152</f>
        <v>6.24</v>
      </c>
      <c r="K152" s="86">
        <f>+'JULIO 26'!K152+'AGOSTO 26'!K152+'SEPTIEMBRE 26'!K152</f>
        <v>944.78</v>
      </c>
      <c r="L152" s="86">
        <f>+'JULIO 26'!L152+'AGOSTO 26'!L152+'SEPTIEMBRE 26'!L152</f>
        <v>656.19</v>
      </c>
      <c r="M152" s="86">
        <f>+'JULIO 26'!M152+'AGOSTO 26'!M152+'SEPTIEMBRE 26'!M152</f>
        <v>14519</v>
      </c>
      <c r="N152" s="86">
        <f>+'JULIO 26'!N152+'AGOSTO 26'!N152+'SEPTIEMBRE 26'!N152</f>
        <v>0</v>
      </c>
      <c r="O152" s="87">
        <f t="shared" si="2"/>
        <v>600587.55999999994</v>
      </c>
    </row>
    <row r="153" spans="1:15" ht="15.6" x14ac:dyDescent="0.3">
      <c r="A153" s="1" t="s">
        <v>302</v>
      </c>
      <c r="B153" s="3" t="s">
        <v>303</v>
      </c>
      <c r="C153" s="86">
        <f>+'JULIO 26'!C153+'AGOSTO 26'!C153+'SEPTIEMBRE 26'!C153</f>
        <v>1777596.27</v>
      </c>
      <c r="D153" s="86">
        <f>+'JULIO 26'!D153+'AGOSTO 26'!D153+'SEPTIEMBRE 26'!D153</f>
        <v>621643.79</v>
      </c>
      <c r="E153" s="86">
        <f>+'JULIO 26'!E153+'AGOSTO 26'!E153+'SEPTIEMBRE 26'!E153</f>
        <v>18910.14</v>
      </c>
      <c r="F153" s="86">
        <f>+'JULIO 26'!F153+'AGOSTO 26'!F153+'SEPTIEMBRE 26'!F153</f>
        <v>85504.23</v>
      </c>
      <c r="G153" s="86">
        <f>+'JULIO 26'!G153+'AGOSTO 26'!G153+'SEPTIEMBRE 26'!G153</f>
        <v>41132.49</v>
      </c>
      <c r="H153" s="86">
        <f>+'JULIO 26'!H153+'AGOSTO 26'!H153+'SEPTIEMBRE 26'!H153</f>
        <v>16029.51</v>
      </c>
      <c r="I153" s="86">
        <f>+'JULIO 26'!I153+'AGOSTO 26'!I153+'SEPTIEMBRE 26'!I153</f>
        <v>44074.6</v>
      </c>
      <c r="J153" s="86">
        <f>'JULIO 26'!J153+'AGOSTO 26'!J153+'SEPTIEMBRE 26'!J153</f>
        <v>37.85</v>
      </c>
      <c r="K153" s="86">
        <f>+'JULIO 26'!K153+'AGOSTO 26'!K153+'SEPTIEMBRE 26'!K153</f>
        <v>2538.21</v>
      </c>
      <c r="L153" s="86">
        <f>+'JULIO 26'!L153+'AGOSTO 26'!L153+'SEPTIEMBRE 26'!L153</f>
        <v>4929.0599999999995</v>
      </c>
      <c r="M153" s="86">
        <f>+'JULIO 26'!M153+'AGOSTO 26'!M153+'SEPTIEMBRE 26'!M153</f>
        <v>0</v>
      </c>
      <c r="N153" s="86">
        <f>+'JULIO 26'!N153+'AGOSTO 26'!N153+'SEPTIEMBRE 26'!N153</f>
        <v>0</v>
      </c>
      <c r="O153" s="87">
        <f t="shared" si="2"/>
        <v>2612396.1500000004</v>
      </c>
    </row>
    <row r="154" spans="1:15" ht="15.6" x14ac:dyDescent="0.3">
      <c r="A154" s="1" t="s">
        <v>304</v>
      </c>
      <c r="B154" s="3" t="s">
        <v>305</v>
      </c>
      <c r="C154" s="86">
        <f>+'JULIO 26'!C154+'AGOSTO 26'!C154+'SEPTIEMBRE 26'!C154</f>
        <v>839837.92</v>
      </c>
      <c r="D154" s="86">
        <f>+'JULIO 26'!D154+'AGOSTO 26'!D154+'SEPTIEMBRE 26'!D154</f>
        <v>284044.44</v>
      </c>
      <c r="E154" s="86">
        <f>+'JULIO 26'!E154+'AGOSTO 26'!E154+'SEPTIEMBRE 26'!E154</f>
        <v>11142.91</v>
      </c>
      <c r="F154" s="86">
        <f>+'JULIO 26'!F154+'AGOSTO 26'!F154+'SEPTIEMBRE 26'!F154</f>
        <v>43104.71</v>
      </c>
      <c r="G154" s="86">
        <f>+'JULIO 26'!G154+'AGOSTO 26'!G154+'SEPTIEMBRE 26'!G154</f>
        <v>22954.87</v>
      </c>
      <c r="H154" s="86">
        <f>+'JULIO 26'!H154+'AGOSTO 26'!H154+'SEPTIEMBRE 26'!H154</f>
        <v>6238.26</v>
      </c>
      <c r="I154" s="86">
        <f>+'JULIO 26'!I154+'AGOSTO 26'!I154+'SEPTIEMBRE 26'!I154</f>
        <v>17488.7</v>
      </c>
      <c r="J154" s="86">
        <f>'JULIO 26'!J154+'AGOSTO 26'!J154+'SEPTIEMBRE 26'!J154</f>
        <v>15.5</v>
      </c>
      <c r="K154" s="86">
        <f>+'JULIO 26'!K154+'AGOSTO 26'!K154+'SEPTIEMBRE 26'!K154</f>
        <v>1968.26</v>
      </c>
      <c r="L154" s="86">
        <f>+'JULIO 26'!L154+'AGOSTO 26'!L154+'SEPTIEMBRE 26'!L154</f>
        <v>1511.6100000000001</v>
      </c>
      <c r="M154" s="86">
        <f>+'JULIO 26'!M154+'AGOSTO 26'!M154+'SEPTIEMBRE 26'!M154</f>
        <v>58514</v>
      </c>
      <c r="N154" s="86">
        <f>+'JULIO 26'!N154+'AGOSTO 26'!N154+'SEPTIEMBRE 26'!N154</f>
        <v>0</v>
      </c>
      <c r="O154" s="87">
        <f t="shared" si="2"/>
        <v>1286821.1800000002</v>
      </c>
    </row>
    <row r="155" spans="1:15" ht="15.6" x14ac:dyDescent="0.3">
      <c r="A155" s="1" t="s">
        <v>306</v>
      </c>
      <c r="B155" s="3" t="s">
        <v>307</v>
      </c>
      <c r="C155" s="86">
        <f>+'JULIO 26'!C155+'AGOSTO 26'!C155+'SEPTIEMBRE 26'!C155</f>
        <v>451318.38</v>
      </c>
      <c r="D155" s="86">
        <f>+'JULIO 26'!D155+'AGOSTO 26'!D155+'SEPTIEMBRE 26'!D155</f>
        <v>207512.22</v>
      </c>
      <c r="E155" s="86">
        <f>+'JULIO 26'!E155+'AGOSTO 26'!E155+'SEPTIEMBRE 26'!E155</f>
        <v>6414.49</v>
      </c>
      <c r="F155" s="86">
        <f>+'JULIO 26'!F155+'AGOSTO 26'!F155+'SEPTIEMBRE 26'!F155</f>
        <v>23535.14</v>
      </c>
      <c r="G155" s="86">
        <f>+'JULIO 26'!G155+'AGOSTO 26'!G155+'SEPTIEMBRE 26'!G155</f>
        <v>3007.46</v>
      </c>
      <c r="H155" s="86">
        <f>+'JULIO 26'!H155+'AGOSTO 26'!H155+'SEPTIEMBRE 26'!H155</f>
        <v>2976.04</v>
      </c>
      <c r="I155" s="86">
        <f>+'JULIO 26'!I155+'AGOSTO 26'!I155+'SEPTIEMBRE 26'!I155</f>
        <v>4444.1499999999996</v>
      </c>
      <c r="J155" s="86">
        <f>'JULIO 26'!J155+'AGOSTO 26'!J155+'SEPTIEMBRE 26'!J155</f>
        <v>3.4</v>
      </c>
      <c r="K155" s="86">
        <f>+'JULIO 26'!K155+'AGOSTO 26'!K155+'SEPTIEMBRE 26'!K155</f>
        <v>1251.1399999999999</v>
      </c>
      <c r="L155" s="86">
        <f>+'JULIO 26'!L155+'AGOSTO 26'!L155+'SEPTIEMBRE 26'!L155</f>
        <v>588.17000000000007</v>
      </c>
      <c r="M155" s="86">
        <f>+'JULIO 26'!M155+'AGOSTO 26'!M155+'SEPTIEMBRE 26'!M155</f>
        <v>15746</v>
      </c>
      <c r="N155" s="86">
        <f>+'JULIO 26'!N155+'AGOSTO 26'!N155+'SEPTIEMBRE 26'!N155</f>
        <v>0</v>
      </c>
      <c r="O155" s="87">
        <f t="shared" si="2"/>
        <v>716796.59000000008</v>
      </c>
    </row>
    <row r="156" spans="1:15" ht="15.6" x14ac:dyDescent="0.3">
      <c r="A156" s="1" t="s">
        <v>308</v>
      </c>
      <c r="B156" s="3" t="s">
        <v>309</v>
      </c>
      <c r="C156" s="86">
        <f>+'JULIO 26'!C156+'AGOSTO 26'!C156+'SEPTIEMBRE 26'!C156</f>
        <v>722430.58</v>
      </c>
      <c r="D156" s="86">
        <f>+'JULIO 26'!D156+'AGOSTO 26'!D156+'SEPTIEMBRE 26'!D156</f>
        <v>224546.86</v>
      </c>
      <c r="E156" s="86">
        <f>+'JULIO 26'!E156+'AGOSTO 26'!E156+'SEPTIEMBRE 26'!E156</f>
        <v>9414.17</v>
      </c>
      <c r="F156" s="86">
        <f>+'JULIO 26'!F156+'AGOSTO 26'!F156+'SEPTIEMBRE 26'!F156</f>
        <v>36256.89</v>
      </c>
      <c r="G156" s="86">
        <f>+'JULIO 26'!G156+'AGOSTO 26'!G156+'SEPTIEMBRE 26'!G156</f>
        <v>17897.330000000002</v>
      </c>
      <c r="H156" s="86">
        <f>+'JULIO 26'!H156+'AGOSTO 26'!H156+'SEPTIEMBRE 26'!H156</f>
        <v>4884.72</v>
      </c>
      <c r="I156" s="86">
        <f>+'JULIO 26'!I156+'AGOSTO 26'!I156+'SEPTIEMBRE 26'!I156</f>
        <v>12867.630000000001</v>
      </c>
      <c r="J156" s="86">
        <f>'JULIO 26'!J156+'AGOSTO 26'!J156+'SEPTIEMBRE 26'!J156</f>
        <v>10.039999999999999</v>
      </c>
      <c r="K156" s="86">
        <f>+'JULIO 26'!K156+'AGOSTO 26'!K156+'SEPTIEMBRE 26'!K156</f>
        <v>1701.31</v>
      </c>
      <c r="L156" s="86">
        <f>+'JULIO 26'!L156+'AGOSTO 26'!L156+'SEPTIEMBRE 26'!L156</f>
        <v>1040.05</v>
      </c>
      <c r="M156" s="86">
        <f>+'JULIO 26'!M156+'AGOSTO 26'!M156+'SEPTIEMBRE 26'!M156</f>
        <v>0</v>
      </c>
      <c r="N156" s="86">
        <f>+'JULIO 26'!N156+'AGOSTO 26'!N156+'SEPTIEMBRE 26'!N156</f>
        <v>0</v>
      </c>
      <c r="O156" s="87">
        <f t="shared" si="2"/>
        <v>1031049.5800000001</v>
      </c>
    </row>
    <row r="157" spans="1:15" ht="15.6" x14ac:dyDescent="0.3">
      <c r="A157" s="1" t="s">
        <v>310</v>
      </c>
      <c r="B157" s="3" t="s">
        <v>311</v>
      </c>
      <c r="C157" s="86">
        <f>+'JULIO 26'!C157+'AGOSTO 26'!C157+'SEPTIEMBRE 26'!C157</f>
        <v>573607.5</v>
      </c>
      <c r="D157" s="86">
        <f>+'JULIO 26'!D157+'AGOSTO 26'!D157+'SEPTIEMBRE 26'!D157</f>
        <v>301737.5</v>
      </c>
      <c r="E157" s="86">
        <f>+'JULIO 26'!E157+'AGOSTO 26'!E157+'SEPTIEMBRE 26'!E157</f>
        <v>7520.09</v>
      </c>
      <c r="F157" s="86">
        <f>+'JULIO 26'!F157+'AGOSTO 26'!F157+'SEPTIEMBRE 26'!F157</f>
        <v>29193.72</v>
      </c>
      <c r="G157" s="86">
        <f>+'JULIO 26'!G157+'AGOSTO 26'!G157+'SEPTIEMBRE 26'!G157</f>
        <v>16600.900000000001</v>
      </c>
      <c r="H157" s="86">
        <f>+'JULIO 26'!H157+'AGOSTO 26'!H157+'SEPTIEMBRE 26'!H157</f>
        <v>4234.7700000000004</v>
      </c>
      <c r="I157" s="86">
        <f>+'JULIO 26'!I157+'AGOSTO 26'!I157+'SEPTIEMBRE 26'!I157</f>
        <v>12220.53</v>
      </c>
      <c r="J157" s="86">
        <f>'JULIO 26'!J157+'AGOSTO 26'!J157+'SEPTIEMBRE 26'!J157</f>
        <v>9.84</v>
      </c>
      <c r="K157" s="86">
        <f>+'JULIO 26'!K157+'AGOSTO 26'!K157+'SEPTIEMBRE 26'!K157</f>
        <v>1374.49</v>
      </c>
      <c r="L157" s="86">
        <f>+'JULIO 26'!L157+'AGOSTO 26'!L157+'SEPTIEMBRE 26'!L157</f>
        <v>1019.26</v>
      </c>
      <c r="M157" s="86">
        <f>+'JULIO 26'!M157+'AGOSTO 26'!M157+'SEPTIEMBRE 26'!M157</f>
        <v>2280</v>
      </c>
      <c r="N157" s="86">
        <f>+'JULIO 26'!N157+'AGOSTO 26'!N157+'SEPTIEMBRE 26'!N157</f>
        <v>0</v>
      </c>
      <c r="O157" s="87">
        <f t="shared" si="2"/>
        <v>949798.6</v>
      </c>
    </row>
    <row r="158" spans="1:15" ht="15.6" x14ac:dyDescent="0.3">
      <c r="A158" s="1" t="s">
        <v>312</v>
      </c>
      <c r="B158" s="3" t="s">
        <v>313</v>
      </c>
      <c r="C158" s="86">
        <f>+'JULIO 26'!C158+'AGOSTO 26'!C158+'SEPTIEMBRE 26'!C158</f>
        <v>2821740.6</v>
      </c>
      <c r="D158" s="86">
        <f>+'JULIO 26'!D158+'AGOSTO 26'!D158+'SEPTIEMBRE 26'!D158</f>
        <v>1020891.88</v>
      </c>
      <c r="E158" s="86">
        <f>+'JULIO 26'!E158+'AGOSTO 26'!E158+'SEPTIEMBRE 26'!E158</f>
        <v>30911.010000000002</v>
      </c>
      <c r="F158" s="86">
        <f>+'JULIO 26'!F158+'AGOSTO 26'!F158+'SEPTIEMBRE 26'!F158</f>
        <v>136903.14000000001</v>
      </c>
      <c r="G158" s="86">
        <f>+'JULIO 26'!G158+'AGOSTO 26'!G158+'SEPTIEMBRE 26'!G158</f>
        <v>109373.26000000001</v>
      </c>
      <c r="H158" s="86">
        <f>+'JULIO 26'!H158+'AGOSTO 26'!H158+'SEPTIEMBRE 26'!H158</f>
        <v>24420.29</v>
      </c>
      <c r="I158" s="86">
        <f>+'JULIO 26'!I158+'AGOSTO 26'!I158+'SEPTIEMBRE 26'!I158</f>
        <v>85182</v>
      </c>
      <c r="J158" s="86">
        <f>'JULIO 26'!J158+'AGOSTO 26'!J158+'SEPTIEMBRE 26'!J158</f>
        <v>70.760000000000005</v>
      </c>
      <c r="K158" s="86">
        <f>+'JULIO 26'!K158+'AGOSTO 26'!K158+'SEPTIEMBRE 26'!K158</f>
        <v>3759.26</v>
      </c>
      <c r="L158" s="86">
        <f>+'JULIO 26'!L158+'AGOSTO 26'!L158+'SEPTIEMBRE 26'!L158</f>
        <v>7239.42</v>
      </c>
      <c r="M158" s="86">
        <f>+'JULIO 26'!M158+'AGOSTO 26'!M158+'SEPTIEMBRE 26'!M158</f>
        <v>0</v>
      </c>
      <c r="N158" s="86">
        <f>+'JULIO 26'!N158+'AGOSTO 26'!N158+'SEPTIEMBRE 26'!N158</f>
        <v>0</v>
      </c>
      <c r="O158" s="87">
        <f t="shared" si="2"/>
        <v>4240491.6199999992</v>
      </c>
    </row>
    <row r="159" spans="1:15" ht="15.6" x14ac:dyDescent="0.3">
      <c r="A159" s="1" t="s">
        <v>314</v>
      </c>
      <c r="B159" s="3" t="s">
        <v>315</v>
      </c>
      <c r="C159" s="86">
        <f>+'JULIO 26'!C159+'AGOSTO 26'!C159+'SEPTIEMBRE 26'!C159</f>
        <v>217882.59</v>
      </c>
      <c r="D159" s="86">
        <f>+'JULIO 26'!D159+'AGOSTO 26'!D159+'SEPTIEMBRE 26'!D159</f>
        <v>90225.4</v>
      </c>
      <c r="E159" s="86">
        <f>+'JULIO 26'!E159+'AGOSTO 26'!E159+'SEPTIEMBRE 26'!E159</f>
        <v>3530.54</v>
      </c>
      <c r="F159" s="86">
        <f>+'JULIO 26'!F159+'AGOSTO 26'!F159+'SEPTIEMBRE 26'!F159</f>
        <v>11909.779999999999</v>
      </c>
      <c r="G159" s="86">
        <f>+'JULIO 26'!G159+'AGOSTO 26'!G159+'SEPTIEMBRE 26'!G159</f>
        <v>2528.25</v>
      </c>
      <c r="H159" s="86">
        <f>+'JULIO 26'!H159+'AGOSTO 26'!H159+'SEPTIEMBRE 26'!H159</f>
        <v>1207.77</v>
      </c>
      <c r="I159" s="86">
        <f>+'JULIO 26'!I159+'AGOSTO 26'!I159+'SEPTIEMBRE 26'!I159</f>
        <v>1801.6</v>
      </c>
      <c r="J159" s="86">
        <f>'JULIO 26'!J159+'AGOSTO 26'!J159+'SEPTIEMBRE 26'!J159</f>
        <v>0.56999999999999995</v>
      </c>
      <c r="K159" s="86">
        <f>+'JULIO 26'!K159+'AGOSTO 26'!K159+'SEPTIEMBRE 26'!K159</f>
        <v>771.04</v>
      </c>
      <c r="L159" s="86">
        <f>+'JULIO 26'!L159+'AGOSTO 26'!L159+'SEPTIEMBRE 26'!L159</f>
        <v>142.01</v>
      </c>
      <c r="M159" s="86">
        <f>+'JULIO 26'!M159+'AGOSTO 26'!M159+'SEPTIEMBRE 26'!M159</f>
        <v>0</v>
      </c>
      <c r="N159" s="86">
        <f>+'JULIO 26'!N159+'AGOSTO 26'!N159+'SEPTIEMBRE 26'!N159</f>
        <v>0</v>
      </c>
      <c r="O159" s="87">
        <f t="shared" si="2"/>
        <v>329999.54999999993</v>
      </c>
    </row>
    <row r="160" spans="1:15" ht="15.6" x14ac:dyDescent="0.3">
      <c r="A160" s="1" t="s">
        <v>316</v>
      </c>
      <c r="B160" s="3" t="s">
        <v>317</v>
      </c>
      <c r="C160" s="86">
        <f>+'JULIO 26'!C160+'AGOSTO 26'!C160+'SEPTIEMBRE 26'!C160</f>
        <v>671062.43999999994</v>
      </c>
      <c r="D160" s="86">
        <f>+'JULIO 26'!D160+'AGOSTO 26'!D160+'SEPTIEMBRE 26'!D160</f>
        <v>406646.55</v>
      </c>
      <c r="E160" s="86">
        <f>+'JULIO 26'!E160+'AGOSTO 26'!E160+'SEPTIEMBRE 26'!E160</f>
        <v>8817.14</v>
      </c>
      <c r="F160" s="86">
        <f>+'JULIO 26'!F160+'AGOSTO 26'!F160+'SEPTIEMBRE 26'!F160</f>
        <v>34501.479999999996</v>
      </c>
      <c r="G160" s="86">
        <f>+'JULIO 26'!G160+'AGOSTO 26'!G160+'SEPTIEMBRE 26'!G160</f>
        <v>20796.71</v>
      </c>
      <c r="H160" s="86">
        <f>+'JULIO 26'!H160+'AGOSTO 26'!H160+'SEPTIEMBRE 26'!H160</f>
        <v>5135.55</v>
      </c>
      <c r="I160" s="86">
        <f>+'JULIO 26'!I160+'AGOSTO 26'!I160+'SEPTIEMBRE 26'!I160</f>
        <v>15226.630000000001</v>
      </c>
      <c r="J160" s="86">
        <f>'JULIO 26'!J160+'AGOSTO 26'!J160+'SEPTIEMBRE 26'!J160</f>
        <v>12.780000000000001</v>
      </c>
      <c r="K160" s="86">
        <f>+'JULIO 26'!K160+'AGOSTO 26'!K160+'SEPTIEMBRE 26'!K160</f>
        <v>1460.85</v>
      </c>
      <c r="L160" s="86">
        <f>+'JULIO 26'!L160+'AGOSTO 26'!L160+'SEPTIEMBRE 26'!L160</f>
        <v>1296.6399999999999</v>
      </c>
      <c r="M160" s="86">
        <f>+'JULIO 26'!M160+'AGOSTO 26'!M160+'SEPTIEMBRE 26'!M160</f>
        <v>8076</v>
      </c>
      <c r="N160" s="86">
        <f>+'JULIO 26'!N160+'AGOSTO 26'!N160+'SEPTIEMBRE 26'!N160</f>
        <v>0</v>
      </c>
      <c r="O160" s="87">
        <f t="shared" si="2"/>
        <v>1173032.7699999998</v>
      </c>
    </row>
    <row r="161" spans="1:15" ht="15.6" x14ac:dyDescent="0.3">
      <c r="A161" s="1" t="s">
        <v>318</v>
      </c>
      <c r="B161" s="3" t="s">
        <v>319</v>
      </c>
      <c r="C161" s="86">
        <f>+'JULIO 26'!C161+'AGOSTO 26'!C161+'SEPTIEMBRE 26'!C161</f>
        <v>1152005.04</v>
      </c>
      <c r="D161" s="86">
        <f>+'JULIO 26'!D161+'AGOSTO 26'!D161+'SEPTIEMBRE 26'!D161</f>
        <v>278852.67</v>
      </c>
      <c r="E161" s="86">
        <f>+'JULIO 26'!E161+'AGOSTO 26'!E161+'SEPTIEMBRE 26'!E161</f>
        <v>14043.17</v>
      </c>
      <c r="F161" s="86">
        <f>+'JULIO 26'!F161+'AGOSTO 26'!F161+'SEPTIEMBRE 26'!F161</f>
        <v>57796.18</v>
      </c>
      <c r="G161" s="86">
        <f>+'JULIO 26'!G161+'AGOSTO 26'!G161+'SEPTIEMBRE 26'!G161</f>
        <v>39425.449999999997</v>
      </c>
      <c r="H161" s="86">
        <f>+'JULIO 26'!H161+'AGOSTO 26'!H161+'SEPTIEMBRE 26'!H161</f>
        <v>9351.2000000000007</v>
      </c>
      <c r="I161" s="86">
        <f>+'JULIO 26'!I161+'AGOSTO 26'!I161+'SEPTIEMBRE 26'!I161</f>
        <v>30160.760000000002</v>
      </c>
      <c r="J161" s="86">
        <f>'JULIO 26'!J161+'AGOSTO 26'!J161+'SEPTIEMBRE 26'!J161</f>
        <v>25.48</v>
      </c>
      <c r="K161" s="86">
        <f>+'JULIO 26'!K161+'AGOSTO 26'!K161+'SEPTIEMBRE 26'!K161</f>
        <v>2103.06</v>
      </c>
      <c r="L161" s="86">
        <f>+'JULIO 26'!L161+'AGOSTO 26'!L161+'SEPTIEMBRE 26'!L161</f>
        <v>2560.8199999999997</v>
      </c>
      <c r="M161" s="86">
        <f>+'JULIO 26'!M161+'AGOSTO 26'!M161+'SEPTIEMBRE 26'!M161</f>
        <v>0</v>
      </c>
      <c r="N161" s="86">
        <f>+'JULIO 26'!N161+'AGOSTO 26'!N161+'SEPTIEMBRE 26'!N161</f>
        <v>0</v>
      </c>
      <c r="O161" s="87">
        <f t="shared" si="2"/>
        <v>1586323.8299999998</v>
      </c>
    </row>
    <row r="162" spans="1:15" ht="15.6" x14ac:dyDescent="0.3">
      <c r="A162" s="1" t="s">
        <v>320</v>
      </c>
      <c r="B162" s="3" t="s">
        <v>321</v>
      </c>
      <c r="C162" s="86">
        <f>+'JULIO 26'!C162+'AGOSTO 26'!C162+'SEPTIEMBRE 26'!C162</f>
        <v>834268.42</v>
      </c>
      <c r="D162" s="86">
        <f>+'JULIO 26'!D162+'AGOSTO 26'!D162+'SEPTIEMBRE 26'!D162</f>
        <v>349609.27</v>
      </c>
      <c r="E162" s="86">
        <f>+'JULIO 26'!E162+'AGOSTO 26'!E162+'SEPTIEMBRE 26'!E162</f>
        <v>10882.03</v>
      </c>
      <c r="F162" s="86">
        <f>+'JULIO 26'!F162+'AGOSTO 26'!F162+'SEPTIEMBRE 26'!F162</f>
        <v>42398.07</v>
      </c>
      <c r="G162" s="86">
        <f>+'JULIO 26'!G162+'AGOSTO 26'!G162+'SEPTIEMBRE 26'!G162</f>
        <v>18880.560000000001</v>
      </c>
      <c r="H162" s="86">
        <f>+'JULIO 26'!H162+'AGOSTO 26'!H162+'SEPTIEMBRE 26'!H162</f>
        <v>6152.08</v>
      </c>
      <c r="I162" s="86">
        <f>+'JULIO 26'!I162+'AGOSTO 26'!I162+'SEPTIEMBRE 26'!I162</f>
        <v>15769</v>
      </c>
      <c r="J162" s="86">
        <f>'JULIO 26'!J162+'AGOSTO 26'!J162+'SEPTIEMBRE 26'!J162</f>
        <v>12.95</v>
      </c>
      <c r="K162" s="86">
        <f>+'JULIO 26'!K162+'AGOSTO 26'!K162+'SEPTIEMBRE 26'!K162</f>
        <v>1938.3600000000001</v>
      </c>
      <c r="L162" s="86">
        <f>+'JULIO 26'!L162+'AGOSTO 26'!L162+'SEPTIEMBRE 26'!L162</f>
        <v>1482</v>
      </c>
      <c r="M162" s="86">
        <f>+'JULIO 26'!M162+'AGOSTO 26'!M162+'SEPTIEMBRE 26'!M162</f>
        <v>0</v>
      </c>
      <c r="N162" s="86">
        <f>+'JULIO 26'!N162+'AGOSTO 26'!N162+'SEPTIEMBRE 26'!N162</f>
        <v>0</v>
      </c>
      <c r="O162" s="87">
        <f t="shared" si="2"/>
        <v>1281392.7400000002</v>
      </c>
    </row>
    <row r="163" spans="1:15" ht="15.6" x14ac:dyDescent="0.3">
      <c r="A163" s="1" t="s">
        <v>322</v>
      </c>
      <c r="B163" s="3" t="s">
        <v>323</v>
      </c>
      <c r="C163" s="86">
        <f>+'JULIO 26'!C163+'AGOSTO 26'!C163+'SEPTIEMBRE 26'!C163</f>
        <v>437467.28</v>
      </c>
      <c r="D163" s="86">
        <f>+'JULIO 26'!D163+'AGOSTO 26'!D163+'SEPTIEMBRE 26'!D163</f>
        <v>191031.43</v>
      </c>
      <c r="E163" s="86">
        <f>+'JULIO 26'!E163+'AGOSTO 26'!E163+'SEPTIEMBRE 26'!E163</f>
        <v>6465.4</v>
      </c>
      <c r="F163" s="86">
        <f>+'JULIO 26'!F163+'AGOSTO 26'!F163+'SEPTIEMBRE 26'!F163</f>
        <v>23275.67</v>
      </c>
      <c r="G163" s="86">
        <f>+'JULIO 26'!G163+'AGOSTO 26'!G163+'SEPTIEMBRE 26'!G163</f>
        <v>8831.76</v>
      </c>
      <c r="H163" s="86">
        <f>+'JULIO 26'!H163+'AGOSTO 26'!H163+'SEPTIEMBRE 26'!H163</f>
        <v>2876.5</v>
      </c>
      <c r="I163" s="86">
        <f>+'JULIO 26'!I163+'AGOSTO 26'!I163+'SEPTIEMBRE 26'!I163</f>
        <v>6532.58</v>
      </c>
      <c r="J163" s="86">
        <f>'JULIO 26'!J163+'AGOSTO 26'!J163+'SEPTIEMBRE 26'!J163</f>
        <v>6.05</v>
      </c>
      <c r="K163" s="86">
        <f>+'JULIO 26'!K163+'AGOSTO 26'!K163+'SEPTIEMBRE 26'!K163</f>
        <v>1269.1399999999999</v>
      </c>
      <c r="L163" s="86">
        <f>+'JULIO 26'!L163+'AGOSTO 26'!L163+'SEPTIEMBRE 26'!L163</f>
        <v>556.70000000000005</v>
      </c>
      <c r="M163" s="86">
        <f>+'JULIO 26'!M163+'AGOSTO 26'!M163+'SEPTIEMBRE 26'!M163</f>
        <v>0</v>
      </c>
      <c r="N163" s="86">
        <f>+'JULIO 26'!N163+'AGOSTO 26'!N163+'SEPTIEMBRE 26'!N163</f>
        <v>0</v>
      </c>
      <c r="O163" s="87">
        <f t="shared" si="2"/>
        <v>678312.51</v>
      </c>
    </row>
    <row r="164" spans="1:15" ht="15.6" x14ac:dyDescent="0.3">
      <c r="A164" s="1" t="s">
        <v>324</v>
      </c>
      <c r="B164" s="3" t="s">
        <v>325</v>
      </c>
      <c r="C164" s="86">
        <f>+'JULIO 26'!C164+'AGOSTO 26'!C164+'SEPTIEMBRE 26'!C164</f>
        <v>974933.65999999992</v>
      </c>
      <c r="D164" s="86">
        <f>+'JULIO 26'!D164+'AGOSTO 26'!D164+'SEPTIEMBRE 26'!D164</f>
        <v>302435.63</v>
      </c>
      <c r="E164" s="86">
        <f>+'JULIO 26'!E164+'AGOSTO 26'!E164+'SEPTIEMBRE 26'!E164</f>
        <v>12651.95</v>
      </c>
      <c r="F164" s="86">
        <f>+'JULIO 26'!F164+'AGOSTO 26'!F164+'SEPTIEMBRE 26'!F164</f>
        <v>49810.23</v>
      </c>
      <c r="G164" s="86">
        <f>+'JULIO 26'!G164+'AGOSTO 26'!G164+'SEPTIEMBRE 26'!G164</f>
        <v>29392.77</v>
      </c>
      <c r="H164" s="86">
        <f>+'JULIO 26'!H164+'AGOSTO 26'!H164+'SEPTIEMBRE 26'!H164</f>
        <v>7551.17</v>
      </c>
      <c r="I164" s="86">
        <f>+'JULIO 26'!I164+'AGOSTO 26'!I164+'SEPTIEMBRE 26'!I164</f>
        <v>22682.53</v>
      </c>
      <c r="J164" s="86">
        <f>'JULIO 26'!J164+'AGOSTO 26'!J164+'SEPTIEMBRE 26'!J164</f>
        <v>19.13</v>
      </c>
      <c r="K164" s="86">
        <f>+'JULIO 26'!K164+'AGOSTO 26'!K164+'SEPTIEMBRE 26'!K164</f>
        <v>2196.0299999999997</v>
      </c>
      <c r="L164" s="86">
        <f>+'JULIO 26'!L164+'AGOSTO 26'!L164+'SEPTIEMBRE 26'!L164</f>
        <v>1936.02</v>
      </c>
      <c r="M164" s="86">
        <f>+'JULIO 26'!M164+'AGOSTO 26'!M164+'SEPTIEMBRE 26'!M164</f>
        <v>38539</v>
      </c>
      <c r="N164" s="86">
        <f>+'JULIO 26'!N164+'AGOSTO 26'!N164+'SEPTIEMBRE 26'!N164</f>
        <v>0</v>
      </c>
      <c r="O164" s="87">
        <f t="shared" si="2"/>
        <v>1442148.1199999999</v>
      </c>
    </row>
    <row r="165" spans="1:15" ht="15.6" x14ac:dyDescent="0.3">
      <c r="A165" s="1" t="s">
        <v>326</v>
      </c>
      <c r="B165" s="3" t="s">
        <v>327</v>
      </c>
      <c r="C165" s="86">
        <f>+'JULIO 26'!C165+'AGOSTO 26'!C165+'SEPTIEMBRE 26'!C165</f>
        <v>5626907.3100000005</v>
      </c>
      <c r="D165" s="86">
        <f>+'JULIO 26'!D165+'AGOSTO 26'!D165+'SEPTIEMBRE 26'!D165</f>
        <v>1434419.58</v>
      </c>
      <c r="E165" s="86">
        <f>+'JULIO 26'!E165+'AGOSTO 26'!E165+'SEPTIEMBRE 26'!E165</f>
        <v>58483.82</v>
      </c>
      <c r="F165" s="86">
        <f>+'JULIO 26'!F165+'AGOSTO 26'!F165+'SEPTIEMBRE 26'!F165</f>
        <v>265259.92</v>
      </c>
      <c r="G165" s="86">
        <f>+'JULIO 26'!G165+'AGOSTO 26'!G165+'SEPTIEMBRE 26'!G165</f>
        <v>130924.93</v>
      </c>
      <c r="H165" s="86">
        <f>+'JULIO 26'!H165+'AGOSTO 26'!H165+'SEPTIEMBRE 26'!H165</f>
        <v>48134.63</v>
      </c>
      <c r="I165" s="86">
        <f>+'JULIO 26'!I165+'AGOSTO 26'!I165+'SEPTIEMBRE 26'!I165</f>
        <v>132935.82</v>
      </c>
      <c r="J165" s="86">
        <f>'JULIO 26'!J165+'AGOSTO 26'!J165+'SEPTIEMBRE 26'!J165</f>
        <v>111.77000000000001</v>
      </c>
      <c r="K165" s="86">
        <f>+'JULIO 26'!K165+'AGOSTO 26'!K165+'SEPTIEMBRE 26'!K165</f>
        <v>8097.4</v>
      </c>
      <c r="L165" s="86">
        <f>+'JULIO 26'!L165+'AGOSTO 26'!L165+'SEPTIEMBRE 26'!L165</f>
        <v>14199.08</v>
      </c>
      <c r="M165" s="86">
        <f>+'JULIO 26'!M165+'AGOSTO 26'!M165+'SEPTIEMBRE 26'!M165</f>
        <v>0</v>
      </c>
      <c r="N165" s="86">
        <f>+'JULIO 26'!N165+'AGOSTO 26'!N165+'SEPTIEMBRE 26'!N165</f>
        <v>0</v>
      </c>
      <c r="O165" s="87">
        <f t="shared" si="2"/>
        <v>7719474.2600000007</v>
      </c>
    </row>
    <row r="166" spans="1:15" ht="15.6" x14ac:dyDescent="0.3">
      <c r="A166" s="1" t="s">
        <v>328</v>
      </c>
      <c r="B166" s="3" t="s">
        <v>329</v>
      </c>
      <c r="C166" s="86">
        <f>+'JULIO 26'!C166+'AGOSTO 26'!C166+'SEPTIEMBRE 26'!C166</f>
        <v>1322455.56</v>
      </c>
      <c r="D166" s="86">
        <f>+'JULIO 26'!D166+'AGOSTO 26'!D166+'SEPTIEMBRE 26'!D166</f>
        <v>395297.63</v>
      </c>
      <c r="E166" s="86">
        <f>+'JULIO 26'!E166+'AGOSTO 26'!E166+'SEPTIEMBRE 26'!E166</f>
        <v>15961.14</v>
      </c>
      <c r="F166" s="86">
        <f>+'JULIO 26'!F166+'AGOSTO 26'!F166+'SEPTIEMBRE 26'!F166</f>
        <v>67486.84</v>
      </c>
      <c r="G166" s="86">
        <f>+'JULIO 26'!G166+'AGOSTO 26'!G166+'SEPTIEMBRE 26'!G166</f>
        <v>18121.11</v>
      </c>
      <c r="H166" s="86">
        <f>+'JULIO 26'!H166+'AGOSTO 26'!H166+'SEPTIEMBRE 26'!H166</f>
        <v>12034.15</v>
      </c>
      <c r="I166" s="86">
        <f>+'JULIO 26'!I166+'AGOSTO 26'!I166+'SEPTIEMBRE 26'!I166</f>
        <v>27362.18</v>
      </c>
      <c r="J166" s="86">
        <f>'JULIO 26'!J166+'AGOSTO 26'!J166+'SEPTIEMBRE 26'!J166</f>
        <v>22.6</v>
      </c>
      <c r="K166" s="86">
        <f>+'JULIO 26'!K166+'AGOSTO 26'!K166+'SEPTIEMBRE 26'!K166</f>
        <v>2126.86</v>
      </c>
      <c r="L166" s="86">
        <f>+'JULIO 26'!L166+'AGOSTO 26'!L166+'SEPTIEMBRE 26'!L166</f>
        <v>3667.13</v>
      </c>
      <c r="M166" s="86">
        <f>+'JULIO 26'!M166+'AGOSTO 26'!M166+'SEPTIEMBRE 26'!M166</f>
        <v>38264</v>
      </c>
      <c r="N166" s="86">
        <f>+'JULIO 26'!N166+'AGOSTO 26'!N166+'SEPTIEMBRE 26'!N166</f>
        <v>0</v>
      </c>
      <c r="O166" s="87">
        <f t="shared" si="2"/>
        <v>1902799.2</v>
      </c>
    </row>
    <row r="167" spans="1:15" ht="15.6" x14ac:dyDescent="0.3">
      <c r="A167" s="1" t="s">
        <v>330</v>
      </c>
      <c r="B167" s="3" t="s">
        <v>331</v>
      </c>
      <c r="C167" s="86">
        <f>+'JULIO 26'!C167+'AGOSTO 26'!C167+'SEPTIEMBRE 26'!C167</f>
        <v>1250625.32</v>
      </c>
      <c r="D167" s="86">
        <f>+'JULIO 26'!D167+'AGOSTO 26'!D167+'SEPTIEMBRE 26'!D167</f>
        <v>220157.91</v>
      </c>
      <c r="E167" s="86">
        <f>+'JULIO 26'!E167+'AGOSTO 26'!E167+'SEPTIEMBRE 26'!E167</f>
        <v>15257.49</v>
      </c>
      <c r="F167" s="86">
        <f>+'JULIO 26'!F167+'AGOSTO 26'!F167+'SEPTIEMBRE 26'!F167</f>
        <v>62209.979999999996</v>
      </c>
      <c r="G167" s="86">
        <f>+'JULIO 26'!G167+'AGOSTO 26'!G167+'SEPTIEMBRE 26'!G167</f>
        <v>45555.97</v>
      </c>
      <c r="H167" s="86">
        <f>+'JULIO 26'!H167+'AGOSTO 26'!H167+'SEPTIEMBRE 26'!H167</f>
        <v>9695.83</v>
      </c>
      <c r="I167" s="86">
        <f>+'JULIO 26'!I167+'AGOSTO 26'!I167+'SEPTIEMBRE 26'!I167</f>
        <v>32027.200000000001</v>
      </c>
      <c r="J167" s="86">
        <f>'JULIO 26'!J167+'AGOSTO 26'!J167+'SEPTIEMBRE 26'!J167</f>
        <v>26.060000000000002</v>
      </c>
      <c r="K167" s="86">
        <f>+'JULIO 26'!K167+'AGOSTO 26'!K167+'SEPTIEMBRE 26'!K167</f>
        <v>2427.19</v>
      </c>
      <c r="L167" s="86">
        <f>+'JULIO 26'!L167+'AGOSTO 26'!L167+'SEPTIEMBRE 26'!L167</f>
        <v>2523.6400000000003</v>
      </c>
      <c r="M167" s="86">
        <f>+'JULIO 26'!M167+'AGOSTO 26'!M167+'SEPTIEMBRE 26'!M167</f>
        <v>7109</v>
      </c>
      <c r="N167" s="86">
        <f>+'JULIO 26'!N167+'AGOSTO 26'!N167+'SEPTIEMBRE 26'!N167</f>
        <v>0</v>
      </c>
      <c r="O167" s="87">
        <f t="shared" si="2"/>
        <v>1647615.5899999999</v>
      </c>
    </row>
    <row r="168" spans="1:15" ht="15.6" x14ac:dyDescent="0.3">
      <c r="A168" s="1" t="s">
        <v>332</v>
      </c>
      <c r="B168" s="3" t="s">
        <v>333</v>
      </c>
      <c r="C168" s="86">
        <f>+'JULIO 26'!C168+'AGOSTO 26'!C168+'SEPTIEMBRE 26'!C168</f>
        <v>564807.59</v>
      </c>
      <c r="D168" s="86">
        <f>+'JULIO 26'!D168+'AGOSTO 26'!D168+'SEPTIEMBRE 26'!D168</f>
        <v>220914.85</v>
      </c>
      <c r="E168" s="86">
        <f>+'JULIO 26'!E168+'AGOSTO 26'!E168+'SEPTIEMBRE 26'!E168</f>
        <v>7215.25</v>
      </c>
      <c r="F168" s="86">
        <f>+'JULIO 26'!F168+'AGOSTO 26'!F168+'SEPTIEMBRE 26'!F168</f>
        <v>28103.21</v>
      </c>
      <c r="G168" s="86">
        <f>+'JULIO 26'!G168+'AGOSTO 26'!G168+'SEPTIEMBRE 26'!G168</f>
        <v>11476.9</v>
      </c>
      <c r="H168" s="86">
        <f>+'JULIO 26'!H168+'AGOSTO 26'!H168+'SEPTIEMBRE 26'!H168</f>
        <v>3894.8900000000003</v>
      </c>
      <c r="I168" s="86">
        <f>+'JULIO 26'!I168+'AGOSTO 26'!I168+'SEPTIEMBRE 26'!I168</f>
        <v>9396.94</v>
      </c>
      <c r="J168" s="86">
        <f>'JULIO 26'!J168+'AGOSTO 26'!J168+'SEPTIEMBRE 26'!J168</f>
        <v>6.95</v>
      </c>
      <c r="K168" s="86">
        <f>+'JULIO 26'!K168+'AGOSTO 26'!K168+'SEPTIEMBRE 26'!K168</f>
        <v>1337.92</v>
      </c>
      <c r="L168" s="86">
        <f>+'JULIO 26'!L168+'AGOSTO 26'!L168+'SEPTIEMBRE 26'!L168</f>
        <v>857.85</v>
      </c>
      <c r="M168" s="86">
        <f>+'JULIO 26'!M168+'AGOSTO 26'!M168+'SEPTIEMBRE 26'!M168</f>
        <v>31150</v>
      </c>
      <c r="N168" s="86">
        <f>+'JULIO 26'!N168+'AGOSTO 26'!N168+'SEPTIEMBRE 26'!N168</f>
        <v>0</v>
      </c>
      <c r="O168" s="87">
        <f t="shared" si="2"/>
        <v>879162.34999999986</v>
      </c>
    </row>
    <row r="169" spans="1:15" ht="15.6" x14ac:dyDescent="0.3">
      <c r="A169" s="1" t="s">
        <v>334</v>
      </c>
      <c r="B169" s="3" t="s">
        <v>335</v>
      </c>
      <c r="C169" s="86">
        <f>+'JULIO 26'!C169+'AGOSTO 26'!C169+'SEPTIEMBRE 26'!C169</f>
        <v>724287.14</v>
      </c>
      <c r="D169" s="86">
        <f>+'JULIO 26'!D169+'AGOSTO 26'!D169+'SEPTIEMBRE 26'!D169</f>
        <v>146118.43</v>
      </c>
      <c r="E169" s="86">
        <f>+'JULIO 26'!E169+'AGOSTO 26'!E169+'SEPTIEMBRE 26'!E169</f>
        <v>9750.7099999999991</v>
      </c>
      <c r="F169" s="86">
        <f>+'JULIO 26'!F169+'AGOSTO 26'!F169+'SEPTIEMBRE 26'!F169</f>
        <v>37342.160000000003</v>
      </c>
      <c r="G169" s="86">
        <f>+'JULIO 26'!G169+'AGOSTO 26'!G169+'SEPTIEMBRE 26'!G169</f>
        <v>22077.200000000001</v>
      </c>
      <c r="H169" s="86">
        <f>+'JULIO 26'!H169+'AGOSTO 26'!H169+'SEPTIEMBRE 26'!H169</f>
        <v>5270.98</v>
      </c>
      <c r="I169" s="86">
        <f>+'JULIO 26'!I169+'AGOSTO 26'!I169+'SEPTIEMBRE 26'!I169</f>
        <v>15760.82</v>
      </c>
      <c r="J169" s="86">
        <f>'JULIO 26'!J169+'AGOSTO 26'!J169+'SEPTIEMBRE 26'!J169</f>
        <v>12.95</v>
      </c>
      <c r="K169" s="86">
        <f>+'JULIO 26'!K169+'AGOSTO 26'!K169+'SEPTIEMBRE 26'!K169</f>
        <v>1727.63</v>
      </c>
      <c r="L169" s="86">
        <f>+'JULIO 26'!L169+'AGOSTO 26'!L169+'SEPTIEMBRE 26'!L169</f>
        <v>1239.25</v>
      </c>
      <c r="M169" s="86">
        <f>+'JULIO 26'!M169+'AGOSTO 26'!M169+'SEPTIEMBRE 26'!M169</f>
        <v>38892</v>
      </c>
      <c r="N169" s="86">
        <f>+'JULIO 26'!N169+'AGOSTO 26'!N169+'SEPTIEMBRE 26'!N169</f>
        <v>0</v>
      </c>
      <c r="O169" s="87">
        <f t="shared" si="2"/>
        <v>1002479.2699999999</v>
      </c>
    </row>
    <row r="170" spans="1:15" ht="15.6" x14ac:dyDescent="0.3">
      <c r="A170" s="1" t="s">
        <v>336</v>
      </c>
      <c r="B170" s="3" t="s">
        <v>337</v>
      </c>
      <c r="C170" s="86">
        <f>+'JULIO 26'!C170+'AGOSTO 26'!C170+'SEPTIEMBRE 26'!C170</f>
        <v>554326.56000000006</v>
      </c>
      <c r="D170" s="86">
        <f>+'JULIO 26'!D170+'AGOSTO 26'!D170+'SEPTIEMBRE 26'!D170</f>
        <v>128118</v>
      </c>
      <c r="E170" s="86">
        <f>+'JULIO 26'!E170+'AGOSTO 26'!E170+'SEPTIEMBRE 26'!E170</f>
        <v>7332.49</v>
      </c>
      <c r="F170" s="86">
        <f>+'JULIO 26'!F170+'AGOSTO 26'!F170+'SEPTIEMBRE 26'!F170</f>
        <v>28294.65</v>
      </c>
      <c r="G170" s="86">
        <f>+'JULIO 26'!G170+'AGOSTO 26'!G170+'SEPTIEMBRE 26'!G170</f>
        <v>16903.900000000001</v>
      </c>
      <c r="H170" s="86">
        <f>+'JULIO 26'!H170+'AGOSTO 26'!H170+'SEPTIEMBRE 26'!H170</f>
        <v>3990.83</v>
      </c>
      <c r="I170" s="86">
        <f>+'JULIO 26'!I170+'AGOSTO 26'!I170+'SEPTIEMBRE 26'!I170</f>
        <v>11813.35</v>
      </c>
      <c r="J170" s="86">
        <f>'JULIO 26'!J170+'AGOSTO 26'!J170+'SEPTIEMBRE 26'!J170</f>
        <v>9.7100000000000009</v>
      </c>
      <c r="K170" s="86">
        <f>+'JULIO 26'!K170+'AGOSTO 26'!K170+'SEPTIEMBRE 26'!K170</f>
        <v>1289.8399999999999</v>
      </c>
      <c r="L170" s="86">
        <f>+'JULIO 26'!L170+'AGOSTO 26'!L170+'SEPTIEMBRE 26'!L170</f>
        <v>929.46</v>
      </c>
      <c r="M170" s="86">
        <f>+'JULIO 26'!M170+'AGOSTO 26'!M170+'SEPTIEMBRE 26'!M170</f>
        <v>50410</v>
      </c>
      <c r="N170" s="86">
        <f>+'JULIO 26'!N170+'AGOSTO 26'!N170+'SEPTIEMBRE 26'!N170</f>
        <v>0</v>
      </c>
      <c r="O170" s="87">
        <f t="shared" si="2"/>
        <v>803418.78999999992</v>
      </c>
    </row>
    <row r="171" spans="1:15" ht="15.6" x14ac:dyDescent="0.3">
      <c r="A171" s="1" t="s">
        <v>338</v>
      </c>
      <c r="B171" s="3" t="s">
        <v>339</v>
      </c>
      <c r="C171" s="86">
        <f>+'JULIO 26'!C171+'AGOSTO 26'!C171+'SEPTIEMBRE 26'!C171</f>
        <v>490566.52</v>
      </c>
      <c r="D171" s="86">
        <f>+'JULIO 26'!D171+'AGOSTO 26'!D171+'SEPTIEMBRE 26'!D171</f>
        <v>272072.78000000003</v>
      </c>
      <c r="E171" s="86">
        <f>+'JULIO 26'!E171+'AGOSTO 26'!E171+'SEPTIEMBRE 26'!E171</f>
        <v>6812.79</v>
      </c>
      <c r="F171" s="86">
        <f>+'JULIO 26'!F171+'AGOSTO 26'!F171+'SEPTIEMBRE 26'!F171</f>
        <v>25486.52</v>
      </c>
      <c r="G171" s="86">
        <f>+'JULIO 26'!G171+'AGOSTO 26'!G171+'SEPTIEMBRE 26'!G171</f>
        <v>12898.79</v>
      </c>
      <c r="H171" s="86">
        <f>+'JULIO 26'!H171+'AGOSTO 26'!H171+'SEPTIEMBRE 26'!H171</f>
        <v>3408.92</v>
      </c>
      <c r="I171" s="86">
        <f>+'JULIO 26'!I171+'AGOSTO 26'!I171+'SEPTIEMBRE 26'!I171</f>
        <v>9247.16</v>
      </c>
      <c r="J171" s="86">
        <f>'JULIO 26'!J171+'AGOSTO 26'!J171+'SEPTIEMBRE 26'!J171</f>
        <v>6.91</v>
      </c>
      <c r="K171" s="86">
        <f>+'JULIO 26'!K171+'AGOSTO 26'!K171+'SEPTIEMBRE 26'!K171</f>
        <v>1271.55</v>
      </c>
      <c r="L171" s="86">
        <f>+'JULIO 26'!L171+'AGOSTO 26'!L171+'SEPTIEMBRE 26'!L171</f>
        <v>741.67000000000007</v>
      </c>
      <c r="M171" s="86">
        <f>+'JULIO 26'!M171+'AGOSTO 26'!M171+'SEPTIEMBRE 26'!M171</f>
        <v>5876</v>
      </c>
      <c r="N171" s="86">
        <f>+'JULIO 26'!N171+'AGOSTO 26'!N171+'SEPTIEMBRE 26'!N171</f>
        <v>0</v>
      </c>
      <c r="O171" s="87">
        <f t="shared" si="2"/>
        <v>828389.61000000034</v>
      </c>
    </row>
    <row r="172" spans="1:15" ht="15.6" x14ac:dyDescent="0.3">
      <c r="A172" s="1" t="s">
        <v>340</v>
      </c>
      <c r="B172" s="3" t="s">
        <v>341</v>
      </c>
      <c r="C172" s="86">
        <f>+'JULIO 26'!C172+'AGOSTO 26'!C172+'SEPTIEMBRE 26'!C172</f>
        <v>752802.98</v>
      </c>
      <c r="D172" s="86">
        <f>+'JULIO 26'!D172+'AGOSTO 26'!D172+'SEPTIEMBRE 26'!D172</f>
        <v>149507.79999999999</v>
      </c>
      <c r="E172" s="86">
        <f>+'JULIO 26'!E172+'AGOSTO 26'!E172+'SEPTIEMBRE 26'!E172</f>
        <v>9865.73</v>
      </c>
      <c r="F172" s="86">
        <f>+'JULIO 26'!F172+'AGOSTO 26'!F172+'SEPTIEMBRE 26'!F172</f>
        <v>38350.06</v>
      </c>
      <c r="G172" s="86">
        <f>+'JULIO 26'!G172+'AGOSTO 26'!G172+'SEPTIEMBRE 26'!G172</f>
        <v>23484.87</v>
      </c>
      <c r="H172" s="86">
        <f>+'JULIO 26'!H172+'AGOSTO 26'!H172+'SEPTIEMBRE 26'!H172</f>
        <v>5534.51</v>
      </c>
      <c r="I172" s="86">
        <f>+'JULIO 26'!I172+'AGOSTO 26'!I172+'SEPTIEMBRE 26'!I172</f>
        <v>16740.060000000001</v>
      </c>
      <c r="J172" s="86">
        <f>'JULIO 26'!J172+'AGOSTO 26'!J172+'SEPTIEMBRE 26'!J172</f>
        <v>13.26</v>
      </c>
      <c r="K172" s="86">
        <f>+'JULIO 26'!K172+'AGOSTO 26'!K172+'SEPTIEMBRE 26'!K172</f>
        <v>1736.53</v>
      </c>
      <c r="L172" s="86">
        <f>+'JULIO 26'!L172+'AGOSTO 26'!L172+'SEPTIEMBRE 26'!L172</f>
        <v>1326.8400000000001</v>
      </c>
      <c r="M172" s="86">
        <f>+'JULIO 26'!M172+'AGOSTO 26'!M172+'SEPTIEMBRE 26'!M172</f>
        <v>0</v>
      </c>
      <c r="N172" s="86">
        <f>+'JULIO 26'!N172+'AGOSTO 26'!N172+'SEPTIEMBRE 26'!N172</f>
        <v>0</v>
      </c>
      <c r="O172" s="87">
        <f t="shared" si="2"/>
        <v>999362.64000000013</v>
      </c>
    </row>
    <row r="173" spans="1:15" ht="15.6" x14ac:dyDescent="0.3">
      <c r="A173" s="1" t="s">
        <v>342</v>
      </c>
      <c r="B173" s="3" t="s">
        <v>343</v>
      </c>
      <c r="C173" s="86">
        <f>+'JULIO 26'!C173+'AGOSTO 26'!C173+'SEPTIEMBRE 26'!C173</f>
        <v>526568.23</v>
      </c>
      <c r="D173" s="86">
        <f>+'JULIO 26'!D173+'AGOSTO 26'!D173+'SEPTIEMBRE 26'!D173</f>
        <v>234685.03999999998</v>
      </c>
      <c r="E173" s="86">
        <f>+'JULIO 26'!E173+'AGOSTO 26'!E173+'SEPTIEMBRE 26'!E173</f>
        <v>7188.51</v>
      </c>
      <c r="F173" s="86">
        <f>+'JULIO 26'!F173+'AGOSTO 26'!F173+'SEPTIEMBRE 26'!F173</f>
        <v>27179.91</v>
      </c>
      <c r="G173" s="86">
        <f>+'JULIO 26'!G173+'AGOSTO 26'!G173+'SEPTIEMBRE 26'!G173</f>
        <v>13242.75</v>
      </c>
      <c r="H173" s="86">
        <f>+'JULIO 26'!H173+'AGOSTO 26'!H173+'SEPTIEMBRE 26'!H173</f>
        <v>3688.04</v>
      </c>
      <c r="I173" s="86">
        <f>+'JULIO 26'!I173+'AGOSTO 26'!I173+'SEPTIEMBRE 26'!I173</f>
        <v>9829.76</v>
      </c>
      <c r="J173" s="86">
        <f>'JULIO 26'!J173+'AGOSTO 26'!J173+'SEPTIEMBRE 26'!J173</f>
        <v>9.09</v>
      </c>
      <c r="K173" s="86">
        <f>+'JULIO 26'!K173+'AGOSTO 26'!K173+'SEPTIEMBRE 26'!K173</f>
        <v>1302.31</v>
      </c>
      <c r="L173" s="86">
        <f>+'JULIO 26'!L173+'AGOSTO 26'!L173+'SEPTIEMBRE 26'!L173</f>
        <v>817.7</v>
      </c>
      <c r="M173" s="86">
        <f>+'JULIO 26'!M173+'AGOSTO 26'!M173+'SEPTIEMBRE 26'!M173</f>
        <v>0</v>
      </c>
      <c r="N173" s="86">
        <f>+'JULIO 26'!N173+'AGOSTO 26'!N173+'SEPTIEMBRE 26'!N173</f>
        <v>0</v>
      </c>
      <c r="O173" s="87">
        <f t="shared" si="2"/>
        <v>824511.34000000008</v>
      </c>
    </row>
    <row r="174" spans="1:15" ht="15.6" x14ac:dyDescent="0.3">
      <c r="A174" s="1" t="s">
        <v>344</v>
      </c>
      <c r="B174" s="3" t="s">
        <v>345</v>
      </c>
      <c r="C174" s="86">
        <f>+'JULIO 26'!C174+'AGOSTO 26'!C174+'SEPTIEMBRE 26'!C174</f>
        <v>2829792.75</v>
      </c>
      <c r="D174" s="86">
        <f>+'JULIO 26'!D174+'AGOSTO 26'!D174+'SEPTIEMBRE 26'!D174</f>
        <v>915605.04</v>
      </c>
      <c r="E174" s="86">
        <f>+'JULIO 26'!E174+'AGOSTO 26'!E174+'SEPTIEMBRE 26'!E174</f>
        <v>33853.910000000003</v>
      </c>
      <c r="F174" s="86">
        <f>+'JULIO 26'!F174+'AGOSTO 26'!F174+'SEPTIEMBRE 26'!F174</f>
        <v>141633.73000000001</v>
      </c>
      <c r="G174" s="86">
        <f>+'JULIO 26'!G174+'AGOSTO 26'!G174+'SEPTIEMBRE 26'!G174</f>
        <v>90822.33</v>
      </c>
      <c r="H174" s="86">
        <f>+'JULIO 26'!H174+'AGOSTO 26'!H174+'SEPTIEMBRE 26'!H174</f>
        <v>23665.17</v>
      </c>
      <c r="I174" s="86">
        <f>+'JULIO 26'!I174+'AGOSTO 26'!I174+'SEPTIEMBRE 26'!I174</f>
        <v>73849.48</v>
      </c>
      <c r="J174" s="86">
        <f>'JULIO 26'!J174+'AGOSTO 26'!J174+'SEPTIEMBRE 26'!J174</f>
        <v>61.2</v>
      </c>
      <c r="K174" s="86">
        <f>+'JULIO 26'!K174+'AGOSTO 26'!K174+'SEPTIEMBRE 26'!K174</f>
        <v>4758.3500000000004</v>
      </c>
      <c r="L174" s="86">
        <f>+'JULIO 26'!L174+'AGOSTO 26'!L174+'SEPTIEMBRE 26'!L174</f>
        <v>6700.9699999999993</v>
      </c>
      <c r="M174" s="86">
        <f>+'JULIO 26'!M174+'AGOSTO 26'!M174+'SEPTIEMBRE 26'!M174</f>
        <v>580761</v>
      </c>
      <c r="N174" s="86">
        <f>+'JULIO 26'!N174+'AGOSTO 26'!N174+'SEPTIEMBRE 26'!N174</f>
        <v>0</v>
      </c>
      <c r="O174" s="87">
        <f t="shared" si="2"/>
        <v>4701503.9300000006</v>
      </c>
    </row>
    <row r="175" spans="1:15" ht="15.6" x14ac:dyDescent="0.3">
      <c r="A175" s="1" t="s">
        <v>346</v>
      </c>
      <c r="B175" s="3" t="s">
        <v>347</v>
      </c>
      <c r="C175" s="86">
        <f>+'JULIO 26'!C175+'AGOSTO 26'!C175+'SEPTIEMBRE 26'!C175</f>
        <v>596039.24</v>
      </c>
      <c r="D175" s="86">
        <f>+'JULIO 26'!D175+'AGOSTO 26'!D175+'SEPTIEMBRE 26'!D175</f>
        <v>262884.53999999998</v>
      </c>
      <c r="E175" s="86">
        <f>+'JULIO 26'!E175+'AGOSTO 26'!E175+'SEPTIEMBRE 26'!E175</f>
        <v>7914.59</v>
      </c>
      <c r="F175" s="86">
        <f>+'JULIO 26'!F175+'AGOSTO 26'!F175+'SEPTIEMBRE 26'!F175</f>
        <v>30540.47</v>
      </c>
      <c r="G175" s="86">
        <f>+'JULIO 26'!G175+'AGOSTO 26'!G175+'SEPTIEMBRE 26'!G175</f>
        <v>17631.57</v>
      </c>
      <c r="H175" s="86">
        <f>+'JULIO 26'!H175+'AGOSTO 26'!H175+'SEPTIEMBRE 26'!H175</f>
        <v>4354.0599999999995</v>
      </c>
      <c r="I175" s="86">
        <f>+'JULIO 26'!I175+'AGOSTO 26'!I175+'SEPTIEMBRE 26'!I175</f>
        <v>12714.9</v>
      </c>
      <c r="J175" s="86">
        <f>'JULIO 26'!J175+'AGOSTO 26'!J175+'SEPTIEMBRE 26'!J175</f>
        <v>10</v>
      </c>
      <c r="K175" s="86">
        <f>+'JULIO 26'!K175+'AGOSTO 26'!K175+'SEPTIEMBRE 26'!K175</f>
        <v>1388.8600000000001</v>
      </c>
      <c r="L175" s="86">
        <f>+'JULIO 26'!L175+'AGOSTO 26'!L175+'SEPTIEMBRE 26'!L175</f>
        <v>1032.56</v>
      </c>
      <c r="M175" s="86">
        <f>+'JULIO 26'!M175+'AGOSTO 26'!M175+'SEPTIEMBRE 26'!M175</f>
        <v>0</v>
      </c>
      <c r="N175" s="86">
        <f>+'JULIO 26'!N175+'AGOSTO 26'!N175+'SEPTIEMBRE 26'!N175</f>
        <v>0</v>
      </c>
      <c r="O175" s="87">
        <f t="shared" si="2"/>
        <v>934510.79</v>
      </c>
    </row>
    <row r="176" spans="1:15" ht="15.6" x14ac:dyDescent="0.3">
      <c r="A176" s="1" t="s">
        <v>348</v>
      </c>
      <c r="B176" s="3" t="s">
        <v>349</v>
      </c>
      <c r="C176" s="86">
        <f>+'JULIO 26'!C176+'AGOSTO 26'!C176+'SEPTIEMBRE 26'!C176</f>
        <v>348894.31</v>
      </c>
      <c r="D176" s="86">
        <f>+'JULIO 26'!D176+'AGOSTO 26'!D176+'SEPTIEMBRE 26'!D176</f>
        <v>114419.6</v>
      </c>
      <c r="E176" s="86">
        <f>+'JULIO 26'!E176+'AGOSTO 26'!E176+'SEPTIEMBRE 26'!E176</f>
        <v>5168.6400000000003</v>
      </c>
      <c r="F176" s="86">
        <f>+'JULIO 26'!F176+'AGOSTO 26'!F176+'SEPTIEMBRE 26'!F176</f>
        <v>18540.55</v>
      </c>
      <c r="G176" s="86">
        <f>+'JULIO 26'!G176+'AGOSTO 26'!G176+'SEPTIEMBRE 26'!G176</f>
        <v>7653.46</v>
      </c>
      <c r="H176" s="86">
        <f>+'JULIO 26'!H176+'AGOSTO 26'!H176+'SEPTIEMBRE 26'!H176</f>
        <v>2260.9499999999998</v>
      </c>
      <c r="I176" s="86">
        <f>+'JULIO 26'!I176+'AGOSTO 26'!I176+'SEPTIEMBRE 26'!I176</f>
        <v>5415</v>
      </c>
      <c r="J176" s="86">
        <f>'JULIO 26'!J176+'AGOSTO 26'!J176+'SEPTIEMBRE 26'!J176</f>
        <v>3.7</v>
      </c>
      <c r="K176" s="86">
        <f>+'JULIO 26'!K176+'AGOSTO 26'!K176+'SEPTIEMBRE 26'!K176</f>
        <v>1029.29</v>
      </c>
      <c r="L176" s="86">
        <f>+'JULIO 26'!L176+'AGOSTO 26'!L176+'SEPTIEMBRE 26'!L176</f>
        <v>425.31</v>
      </c>
      <c r="M176" s="86">
        <f>+'JULIO 26'!M176+'AGOSTO 26'!M176+'SEPTIEMBRE 26'!M176</f>
        <v>29895</v>
      </c>
      <c r="N176" s="86">
        <f>+'JULIO 26'!N176+'AGOSTO 26'!N176+'SEPTIEMBRE 26'!N176</f>
        <v>0</v>
      </c>
      <c r="O176" s="87">
        <f t="shared" si="2"/>
        <v>533705.81000000006</v>
      </c>
    </row>
    <row r="177" spans="1:15" ht="15.6" x14ac:dyDescent="0.3">
      <c r="A177" s="1" t="s">
        <v>350</v>
      </c>
      <c r="B177" s="3" t="s">
        <v>351</v>
      </c>
      <c r="C177" s="86">
        <f>+'JULIO 26'!C177+'AGOSTO 26'!C177+'SEPTIEMBRE 26'!C177</f>
        <v>1055825.79</v>
      </c>
      <c r="D177" s="86">
        <f>+'JULIO 26'!D177+'AGOSTO 26'!D177+'SEPTIEMBRE 26'!D177</f>
        <v>277590.23</v>
      </c>
      <c r="E177" s="86">
        <f>+'JULIO 26'!E177+'AGOSTO 26'!E177+'SEPTIEMBRE 26'!E177</f>
        <v>13928.8</v>
      </c>
      <c r="F177" s="86">
        <f>+'JULIO 26'!F177+'AGOSTO 26'!F177+'SEPTIEMBRE 26'!F177</f>
        <v>54154.47</v>
      </c>
      <c r="G177" s="86">
        <f>+'JULIO 26'!G177+'AGOSTO 26'!G177+'SEPTIEMBRE 26'!G177</f>
        <v>36863.03</v>
      </c>
      <c r="H177" s="86">
        <f>+'JULIO 26'!H177+'AGOSTO 26'!H177+'SEPTIEMBRE 26'!H177</f>
        <v>7888.99</v>
      </c>
      <c r="I177" s="86">
        <f>+'JULIO 26'!I177+'AGOSTO 26'!I177+'SEPTIEMBRE 26'!I177</f>
        <v>24550.17</v>
      </c>
      <c r="J177" s="86">
        <f>'JULIO 26'!J177+'AGOSTO 26'!J177+'SEPTIEMBRE 26'!J177</f>
        <v>19.71</v>
      </c>
      <c r="K177" s="86">
        <f>+'JULIO 26'!K177+'AGOSTO 26'!K177+'SEPTIEMBRE 26'!K177</f>
        <v>2376.4499999999998</v>
      </c>
      <c r="L177" s="86">
        <f>+'JULIO 26'!L177+'AGOSTO 26'!L177+'SEPTIEMBRE 26'!L177</f>
        <v>1929.92</v>
      </c>
      <c r="M177" s="86">
        <f>+'JULIO 26'!M177+'AGOSTO 26'!M177+'SEPTIEMBRE 26'!M177</f>
        <v>0</v>
      </c>
      <c r="N177" s="86">
        <f>+'JULIO 26'!N177+'AGOSTO 26'!N177+'SEPTIEMBRE 26'!N177</f>
        <v>0</v>
      </c>
      <c r="O177" s="87">
        <f t="shared" si="2"/>
        <v>1475127.5599999998</v>
      </c>
    </row>
    <row r="178" spans="1:15" ht="15.6" x14ac:dyDescent="0.3">
      <c r="A178" s="1" t="s">
        <v>352</v>
      </c>
      <c r="B178" s="3" t="s">
        <v>353</v>
      </c>
      <c r="C178" s="86">
        <f>+'JULIO 26'!C178+'AGOSTO 26'!C178+'SEPTIEMBRE 26'!C178</f>
        <v>1172510.96</v>
      </c>
      <c r="D178" s="86">
        <f>+'JULIO 26'!D178+'AGOSTO 26'!D178+'SEPTIEMBRE 26'!D178</f>
        <v>279641.53000000003</v>
      </c>
      <c r="E178" s="86">
        <f>+'JULIO 26'!E178+'AGOSTO 26'!E178+'SEPTIEMBRE 26'!E178</f>
        <v>14166.380000000001</v>
      </c>
      <c r="F178" s="86">
        <f>+'JULIO 26'!F178+'AGOSTO 26'!F178+'SEPTIEMBRE 26'!F178</f>
        <v>56935.09</v>
      </c>
      <c r="G178" s="86">
        <f>+'JULIO 26'!G178+'AGOSTO 26'!G178+'SEPTIEMBRE 26'!G178</f>
        <v>31409.760000000002</v>
      </c>
      <c r="H178" s="86">
        <f>+'JULIO 26'!H178+'AGOSTO 26'!H178+'SEPTIEMBRE 26'!H178</f>
        <v>8089.99</v>
      </c>
      <c r="I178" s="86">
        <f>+'JULIO 26'!I178+'AGOSTO 26'!I178+'SEPTIEMBRE 26'!I178</f>
        <v>22100.61</v>
      </c>
      <c r="J178" s="86">
        <f>'JULIO 26'!J178+'AGOSTO 26'!J178+'SEPTIEMBRE 26'!J178</f>
        <v>18.940000000000001</v>
      </c>
      <c r="K178" s="86">
        <f>+'JULIO 26'!K178+'AGOSTO 26'!K178+'SEPTIEMBRE 26'!K178</f>
        <v>2450.69</v>
      </c>
      <c r="L178" s="86">
        <f>+'JULIO 26'!L178+'AGOSTO 26'!L178+'SEPTIEMBRE 26'!L178</f>
        <v>1814.29</v>
      </c>
      <c r="M178" s="86">
        <f>+'JULIO 26'!M178+'AGOSTO 26'!M178+'SEPTIEMBRE 26'!M178</f>
        <v>49771</v>
      </c>
      <c r="N178" s="86">
        <f>+'JULIO 26'!N178+'AGOSTO 26'!N178+'SEPTIEMBRE 26'!N178</f>
        <v>0</v>
      </c>
      <c r="O178" s="87">
        <f t="shared" si="2"/>
        <v>1638909.24</v>
      </c>
    </row>
    <row r="179" spans="1:15" ht="15.6" x14ac:dyDescent="0.3">
      <c r="A179" s="1" t="s">
        <v>354</v>
      </c>
      <c r="B179" s="3" t="s">
        <v>355</v>
      </c>
      <c r="C179" s="86">
        <f>+'JULIO 26'!C179+'AGOSTO 26'!C179+'SEPTIEMBRE 26'!C179</f>
        <v>4227772.87</v>
      </c>
      <c r="D179" s="86">
        <f>+'JULIO 26'!D179+'AGOSTO 26'!D179+'SEPTIEMBRE 26'!D179</f>
        <v>1530870.85</v>
      </c>
      <c r="E179" s="86">
        <f>+'JULIO 26'!E179+'AGOSTO 26'!E179+'SEPTIEMBRE 26'!E179</f>
        <v>50529.87</v>
      </c>
      <c r="F179" s="86">
        <f>+'JULIO 26'!F179+'AGOSTO 26'!F179+'SEPTIEMBRE 26'!F179</f>
        <v>210660.26</v>
      </c>
      <c r="G179" s="86">
        <f>+'JULIO 26'!G179+'AGOSTO 26'!G179+'SEPTIEMBRE 26'!G179</f>
        <v>162998.88</v>
      </c>
      <c r="H179" s="86">
        <f>+'JULIO 26'!H179+'AGOSTO 26'!H179+'SEPTIEMBRE 26'!H179</f>
        <v>34741.35</v>
      </c>
      <c r="I179" s="86">
        <f>+'JULIO 26'!I179+'AGOSTO 26'!I179+'SEPTIEMBRE 26'!I179</f>
        <v>112425.19</v>
      </c>
      <c r="J179" s="86">
        <f>'JULIO 26'!J179+'AGOSTO 26'!J179+'SEPTIEMBRE 26'!J179</f>
        <v>93.32</v>
      </c>
      <c r="K179" s="86">
        <f>+'JULIO 26'!K179+'AGOSTO 26'!K179+'SEPTIEMBRE 26'!K179</f>
        <v>7401.33</v>
      </c>
      <c r="L179" s="86">
        <f>+'JULIO 26'!L179+'AGOSTO 26'!L179+'SEPTIEMBRE 26'!L179</f>
        <v>9666.91</v>
      </c>
      <c r="M179" s="86">
        <f>+'JULIO 26'!M179+'AGOSTO 26'!M179+'SEPTIEMBRE 26'!M179</f>
        <v>362501</v>
      </c>
      <c r="N179" s="86">
        <f>+'JULIO 26'!N179+'AGOSTO 26'!N179+'SEPTIEMBRE 26'!N179</f>
        <v>0</v>
      </c>
      <c r="O179" s="87">
        <f t="shared" si="2"/>
        <v>6709661.830000001</v>
      </c>
    </row>
    <row r="180" spans="1:15" ht="15.6" x14ac:dyDescent="0.3">
      <c r="A180" s="1" t="s">
        <v>356</v>
      </c>
      <c r="B180" s="3" t="s">
        <v>357</v>
      </c>
      <c r="C180" s="86">
        <f>+'JULIO 26'!C180+'AGOSTO 26'!C180+'SEPTIEMBRE 26'!C180</f>
        <v>202307.44</v>
      </c>
      <c r="D180" s="86">
        <f>+'JULIO 26'!D180+'AGOSTO 26'!D180+'SEPTIEMBRE 26'!D180</f>
        <v>80288.17</v>
      </c>
      <c r="E180" s="86">
        <f>+'JULIO 26'!E180+'AGOSTO 26'!E180+'SEPTIEMBRE 26'!E180</f>
        <v>2873.73</v>
      </c>
      <c r="F180" s="86">
        <f>+'JULIO 26'!F180+'AGOSTO 26'!F180+'SEPTIEMBRE 26'!F180</f>
        <v>10694.86</v>
      </c>
      <c r="G180" s="86">
        <f>+'JULIO 26'!G180+'AGOSTO 26'!G180+'SEPTIEMBRE 26'!G180</f>
        <v>3248.8</v>
      </c>
      <c r="H180" s="86">
        <f>+'JULIO 26'!H180+'AGOSTO 26'!H180+'SEPTIEMBRE 26'!H180</f>
        <v>1452.38</v>
      </c>
      <c r="I180" s="86">
        <f>+'JULIO 26'!I180+'AGOSTO 26'!I180+'SEPTIEMBRE 26'!I180</f>
        <v>3147.0299999999997</v>
      </c>
      <c r="J180" s="86">
        <f>'JULIO 26'!J180+'AGOSTO 26'!J180+'SEPTIEMBRE 26'!J180</f>
        <v>2.99</v>
      </c>
      <c r="K180" s="86">
        <f>+'JULIO 26'!K180+'AGOSTO 26'!K180+'SEPTIEMBRE 26'!K180</f>
        <v>518.99</v>
      </c>
      <c r="L180" s="86">
        <f>+'JULIO 26'!L180+'AGOSTO 26'!L180+'SEPTIEMBRE 26'!L180</f>
        <v>329.56</v>
      </c>
      <c r="M180" s="86">
        <f>+'JULIO 26'!M180+'AGOSTO 26'!M180+'SEPTIEMBRE 26'!M180</f>
        <v>5274</v>
      </c>
      <c r="N180" s="86">
        <f>+'JULIO 26'!N180+'AGOSTO 26'!N180+'SEPTIEMBRE 26'!N180</f>
        <v>0</v>
      </c>
      <c r="O180" s="87">
        <f t="shared" si="2"/>
        <v>310137.94999999995</v>
      </c>
    </row>
    <row r="181" spans="1:15" ht="15.6" x14ac:dyDescent="0.3">
      <c r="A181" s="1" t="s">
        <v>358</v>
      </c>
      <c r="B181" s="3" t="s">
        <v>359</v>
      </c>
      <c r="C181" s="86">
        <f>+'JULIO 26'!C181+'AGOSTO 26'!C181+'SEPTIEMBRE 26'!C181</f>
        <v>487383.88</v>
      </c>
      <c r="D181" s="86">
        <f>+'JULIO 26'!D181+'AGOSTO 26'!D181+'SEPTIEMBRE 26'!D181</f>
        <v>180571.13</v>
      </c>
      <c r="E181" s="86">
        <f>+'JULIO 26'!E181+'AGOSTO 26'!E181+'SEPTIEMBRE 26'!E181</f>
        <v>6341.51</v>
      </c>
      <c r="F181" s="86">
        <f>+'JULIO 26'!F181+'AGOSTO 26'!F181+'SEPTIEMBRE 26'!F181</f>
        <v>24567.03</v>
      </c>
      <c r="G181" s="86">
        <f>+'JULIO 26'!G181+'AGOSTO 26'!G181+'SEPTIEMBRE 26'!G181</f>
        <v>11693.26</v>
      </c>
      <c r="H181" s="86">
        <f>+'JULIO 26'!H181+'AGOSTO 26'!H181+'SEPTIEMBRE 26'!H181</f>
        <v>3443.55</v>
      </c>
      <c r="I181" s="86">
        <f>+'JULIO 26'!I181+'AGOSTO 26'!I181+'SEPTIEMBRE 26'!I181</f>
        <v>9077.880000000001</v>
      </c>
      <c r="J181" s="86">
        <f>'JULIO 26'!J181+'AGOSTO 26'!J181+'SEPTIEMBRE 26'!J181</f>
        <v>6.85</v>
      </c>
      <c r="K181" s="86">
        <f>+'JULIO 26'!K181+'AGOSTO 26'!K181+'SEPTIEMBRE 26'!K181</f>
        <v>1161.1600000000001</v>
      </c>
      <c r="L181" s="86">
        <f>+'JULIO 26'!L181+'AGOSTO 26'!L181+'SEPTIEMBRE 26'!L181</f>
        <v>783.82999999999993</v>
      </c>
      <c r="M181" s="86">
        <f>+'JULIO 26'!M181+'AGOSTO 26'!M181+'SEPTIEMBRE 26'!M181</f>
        <v>22464</v>
      </c>
      <c r="N181" s="86">
        <f>+'JULIO 26'!N181+'AGOSTO 26'!N181+'SEPTIEMBRE 26'!N181</f>
        <v>0</v>
      </c>
      <c r="O181" s="87">
        <f t="shared" si="2"/>
        <v>747494.08000000007</v>
      </c>
    </row>
    <row r="182" spans="1:15" ht="15.6" x14ac:dyDescent="0.3">
      <c r="A182" s="1" t="s">
        <v>360</v>
      </c>
      <c r="B182" s="3" t="s">
        <v>361</v>
      </c>
      <c r="C182" s="86">
        <f>+'JULIO 26'!C182+'AGOSTO 26'!C182+'SEPTIEMBRE 26'!C182</f>
        <v>949137.24</v>
      </c>
      <c r="D182" s="86">
        <f>+'JULIO 26'!D182+'AGOSTO 26'!D182+'SEPTIEMBRE 26'!D182</f>
        <v>251886.38</v>
      </c>
      <c r="E182" s="86">
        <f>+'JULIO 26'!E182+'AGOSTO 26'!E182+'SEPTIEMBRE 26'!E182</f>
        <v>10952.52</v>
      </c>
      <c r="F182" s="86">
        <f>+'JULIO 26'!F182+'AGOSTO 26'!F182+'SEPTIEMBRE 26'!F182</f>
        <v>46298.94</v>
      </c>
      <c r="G182" s="86">
        <f>+'JULIO 26'!G182+'AGOSTO 26'!G182+'SEPTIEMBRE 26'!G182</f>
        <v>35975.08</v>
      </c>
      <c r="H182" s="86">
        <f>+'JULIO 26'!H182+'AGOSTO 26'!H182+'SEPTIEMBRE 26'!H182</f>
        <v>7599.5300000000007</v>
      </c>
      <c r="I182" s="86">
        <f>+'JULIO 26'!I182+'AGOSTO 26'!I182+'SEPTIEMBRE 26'!I182</f>
        <v>26350.23</v>
      </c>
      <c r="J182" s="86">
        <f>'JULIO 26'!J182+'AGOSTO 26'!J182+'SEPTIEMBRE 26'!J182</f>
        <v>22.28</v>
      </c>
      <c r="K182" s="86">
        <f>+'JULIO 26'!K182+'AGOSTO 26'!K182+'SEPTIEMBRE 26'!K182</f>
        <v>1643.8</v>
      </c>
      <c r="L182" s="86">
        <f>+'JULIO 26'!L182+'AGOSTO 26'!L182+'SEPTIEMBRE 26'!L182</f>
        <v>2070.5299999999997</v>
      </c>
      <c r="M182" s="86">
        <f>+'JULIO 26'!M182+'AGOSTO 26'!M182+'SEPTIEMBRE 26'!M182</f>
        <v>0</v>
      </c>
      <c r="N182" s="86">
        <f>+'JULIO 26'!N182+'AGOSTO 26'!N182+'SEPTIEMBRE 26'!N182</f>
        <v>0</v>
      </c>
      <c r="O182" s="87">
        <f t="shared" si="2"/>
        <v>1331936.5300000003</v>
      </c>
    </row>
    <row r="183" spans="1:15" ht="15.6" x14ac:dyDescent="0.3">
      <c r="A183" s="1" t="s">
        <v>362</v>
      </c>
      <c r="B183" s="3" t="s">
        <v>363</v>
      </c>
      <c r="C183" s="86">
        <f>+'JULIO 26'!C183+'AGOSTO 26'!C183+'SEPTIEMBRE 26'!C183</f>
        <v>485655.44</v>
      </c>
      <c r="D183" s="86">
        <f>+'JULIO 26'!D183+'AGOSTO 26'!D183+'SEPTIEMBRE 26'!D183</f>
        <v>178977.29</v>
      </c>
      <c r="E183" s="86">
        <f>+'JULIO 26'!E183+'AGOSTO 26'!E183+'SEPTIEMBRE 26'!E183</f>
        <v>6920.25</v>
      </c>
      <c r="F183" s="86">
        <f>+'JULIO 26'!F183+'AGOSTO 26'!F183+'SEPTIEMBRE 26'!F183</f>
        <v>25383.260000000002</v>
      </c>
      <c r="G183" s="86">
        <f>+'JULIO 26'!G183+'AGOSTO 26'!G183+'SEPTIEMBRE 26'!G183</f>
        <v>11517.31</v>
      </c>
      <c r="H183" s="86">
        <f>+'JULIO 26'!H183+'AGOSTO 26'!H183+'SEPTIEMBRE 26'!H183</f>
        <v>3234.49</v>
      </c>
      <c r="I183" s="86">
        <f>+'JULIO 26'!I183+'AGOSTO 26'!I183+'SEPTIEMBRE 26'!I183</f>
        <v>8244.2199999999993</v>
      </c>
      <c r="J183" s="86">
        <f>'JULIO 26'!J183+'AGOSTO 26'!J183+'SEPTIEMBRE 26'!J183</f>
        <v>6.59</v>
      </c>
      <c r="K183" s="86">
        <f>+'JULIO 26'!K183+'AGOSTO 26'!K183+'SEPTIEMBRE 26'!K183</f>
        <v>1353.43</v>
      </c>
      <c r="L183" s="86">
        <f>+'JULIO 26'!L183+'AGOSTO 26'!L183+'SEPTIEMBRE 26'!L183</f>
        <v>650.68000000000006</v>
      </c>
      <c r="M183" s="86">
        <f>+'JULIO 26'!M183+'AGOSTO 26'!M183+'SEPTIEMBRE 26'!M183</f>
        <v>12483</v>
      </c>
      <c r="N183" s="86">
        <f>+'JULIO 26'!N183+'AGOSTO 26'!N183+'SEPTIEMBRE 26'!N183</f>
        <v>0</v>
      </c>
      <c r="O183" s="87">
        <f t="shared" si="2"/>
        <v>734425.96000000008</v>
      </c>
    </row>
    <row r="184" spans="1:15" ht="15.6" x14ac:dyDescent="0.3">
      <c r="A184" s="1" t="s">
        <v>364</v>
      </c>
      <c r="B184" s="3" t="s">
        <v>365</v>
      </c>
      <c r="C184" s="86">
        <f>+'JULIO 26'!C184+'AGOSTO 26'!C184+'SEPTIEMBRE 26'!C184</f>
        <v>873670.87</v>
      </c>
      <c r="D184" s="86">
        <f>+'JULIO 26'!D184+'AGOSTO 26'!D184+'SEPTIEMBRE 26'!D184</f>
        <v>244443.46000000002</v>
      </c>
      <c r="E184" s="86">
        <f>+'JULIO 26'!E184+'AGOSTO 26'!E184+'SEPTIEMBRE 26'!E184</f>
        <v>11948.72</v>
      </c>
      <c r="F184" s="86">
        <f>+'JULIO 26'!F184+'AGOSTO 26'!F184+'SEPTIEMBRE 26'!F184</f>
        <v>44749.599999999999</v>
      </c>
      <c r="G184" s="86">
        <f>+'JULIO 26'!G184+'AGOSTO 26'!G184+'SEPTIEMBRE 26'!G184</f>
        <v>22188.22</v>
      </c>
      <c r="H184" s="86">
        <f>+'JULIO 26'!H184+'AGOSTO 26'!H184+'SEPTIEMBRE 26'!H184</f>
        <v>5913.41</v>
      </c>
      <c r="I184" s="86">
        <f>+'JULIO 26'!I184+'AGOSTO 26'!I184+'SEPTIEMBRE 26'!I184</f>
        <v>15732.58</v>
      </c>
      <c r="J184" s="86">
        <f>'JULIO 26'!J184+'AGOSTO 26'!J184+'SEPTIEMBRE 26'!J184</f>
        <v>12.940000000000001</v>
      </c>
      <c r="K184" s="86">
        <f>+'JULIO 26'!K184+'AGOSTO 26'!K184+'SEPTIEMBRE 26'!K184</f>
        <v>2382.2799999999997</v>
      </c>
      <c r="L184" s="86">
        <f>+'JULIO 26'!L184+'AGOSTO 26'!L184+'SEPTIEMBRE 26'!L184</f>
        <v>1236.26</v>
      </c>
      <c r="M184" s="86">
        <f>+'JULIO 26'!M184+'AGOSTO 26'!M184+'SEPTIEMBRE 26'!M184</f>
        <v>0</v>
      </c>
      <c r="N184" s="86">
        <f>+'JULIO 26'!N184+'AGOSTO 26'!N184+'SEPTIEMBRE 26'!N184</f>
        <v>0</v>
      </c>
      <c r="O184" s="87">
        <f t="shared" si="2"/>
        <v>1222278.3400000001</v>
      </c>
    </row>
    <row r="185" spans="1:15" ht="15.6" x14ac:dyDescent="0.3">
      <c r="A185" s="1" t="s">
        <v>366</v>
      </c>
      <c r="B185" s="3" t="s">
        <v>367</v>
      </c>
      <c r="C185" s="86">
        <f>+'JULIO 26'!C185+'AGOSTO 26'!C185+'SEPTIEMBRE 26'!C185</f>
        <v>2701990.66</v>
      </c>
      <c r="D185" s="86">
        <f>+'JULIO 26'!D185+'AGOSTO 26'!D185+'SEPTIEMBRE 26'!D185</f>
        <v>851896.34000000008</v>
      </c>
      <c r="E185" s="86">
        <f>+'JULIO 26'!E185+'AGOSTO 26'!E185+'SEPTIEMBRE 26'!E185</f>
        <v>31976.760000000002</v>
      </c>
      <c r="F185" s="86">
        <f>+'JULIO 26'!F185+'AGOSTO 26'!F185+'SEPTIEMBRE 26'!F185</f>
        <v>135332.78999999998</v>
      </c>
      <c r="G185" s="86">
        <f>+'JULIO 26'!G185+'AGOSTO 26'!G185+'SEPTIEMBRE 26'!G185</f>
        <v>82680.67</v>
      </c>
      <c r="H185" s="86">
        <f>+'JULIO 26'!H185+'AGOSTO 26'!H185+'SEPTIEMBRE 26'!H185</f>
        <v>23307.13</v>
      </c>
      <c r="I185" s="86">
        <f>+'JULIO 26'!I185+'AGOSTO 26'!I185+'SEPTIEMBRE 26'!I185</f>
        <v>71295.19</v>
      </c>
      <c r="J185" s="86">
        <f>'JULIO 26'!J185+'AGOSTO 26'!J185+'SEPTIEMBRE 26'!J185</f>
        <v>60.4</v>
      </c>
      <c r="K185" s="86">
        <f>+'JULIO 26'!K185+'AGOSTO 26'!K185+'SEPTIEMBRE 26'!K185</f>
        <v>4367.84</v>
      </c>
      <c r="L185" s="86">
        <f>+'JULIO 26'!L185+'AGOSTO 26'!L185+'SEPTIEMBRE 26'!L185</f>
        <v>6804.2199999999993</v>
      </c>
      <c r="M185" s="86">
        <f>+'JULIO 26'!M185+'AGOSTO 26'!M185+'SEPTIEMBRE 26'!M185</f>
        <v>0</v>
      </c>
      <c r="N185" s="86">
        <f>+'JULIO 26'!N185+'AGOSTO 26'!N185+'SEPTIEMBRE 26'!N185</f>
        <v>0</v>
      </c>
      <c r="O185" s="87">
        <f t="shared" si="2"/>
        <v>3909711.9999999995</v>
      </c>
    </row>
    <row r="186" spans="1:15" ht="15.6" x14ac:dyDescent="0.3">
      <c r="A186" s="1" t="s">
        <v>368</v>
      </c>
      <c r="B186" s="3" t="s">
        <v>369</v>
      </c>
      <c r="C186" s="86">
        <f>+'JULIO 26'!C186+'AGOSTO 26'!C186+'SEPTIEMBRE 26'!C186</f>
        <v>1341208.67</v>
      </c>
      <c r="D186" s="86">
        <f>+'JULIO 26'!D186+'AGOSTO 26'!D186+'SEPTIEMBRE 26'!D186</f>
        <v>488035.55</v>
      </c>
      <c r="E186" s="86">
        <f>+'JULIO 26'!E186+'AGOSTO 26'!E186+'SEPTIEMBRE 26'!E186</f>
        <v>15278.42</v>
      </c>
      <c r="F186" s="86">
        <f>+'JULIO 26'!F186+'AGOSTO 26'!F186+'SEPTIEMBRE 26'!F186</f>
        <v>65461.4</v>
      </c>
      <c r="G186" s="86">
        <f>+'JULIO 26'!G186+'AGOSTO 26'!G186+'SEPTIEMBRE 26'!G186</f>
        <v>53019.26</v>
      </c>
      <c r="H186" s="86">
        <f>+'JULIO 26'!H186+'AGOSTO 26'!H186+'SEPTIEMBRE 26'!H186</f>
        <v>11076.77</v>
      </c>
      <c r="I186" s="86">
        <f>+'JULIO 26'!I186+'AGOSTO 26'!I186+'SEPTIEMBRE 26'!I186</f>
        <v>39100.729999999996</v>
      </c>
      <c r="J186" s="86">
        <f>'JULIO 26'!J186+'AGOSTO 26'!J186+'SEPTIEMBRE 26'!J186</f>
        <v>32.29</v>
      </c>
      <c r="K186" s="86">
        <f>+'JULIO 26'!K186+'AGOSTO 26'!K186+'SEPTIEMBRE 26'!K186</f>
        <v>2162.84</v>
      </c>
      <c r="L186" s="86">
        <f>+'JULIO 26'!L186+'AGOSTO 26'!L186+'SEPTIEMBRE 26'!L186</f>
        <v>3122.5699999999997</v>
      </c>
      <c r="M186" s="86">
        <f>+'JULIO 26'!M186+'AGOSTO 26'!M186+'SEPTIEMBRE 26'!M186</f>
        <v>90627</v>
      </c>
      <c r="N186" s="86">
        <f>+'JULIO 26'!N186+'AGOSTO 26'!N186+'SEPTIEMBRE 26'!N186</f>
        <v>0</v>
      </c>
      <c r="O186" s="87">
        <f t="shared" si="2"/>
        <v>2109125.5</v>
      </c>
    </row>
    <row r="187" spans="1:15" ht="15.6" x14ac:dyDescent="0.3">
      <c r="A187" s="1" t="s">
        <v>370</v>
      </c>
      <c r="B187" s="3" t="s">
        <v>371</v>
      </c>
      <c r="C187" s="86">
        <f>+'JULIO 26'!C187+'AGOSTO 26'!C187+'SEPTIEMBRE 26'!C187</f>
        <v>591008.67999999993</v>
      </c>
      <c r="D187" s="86">
        <f>+'JULIO 26'!D187+'AGOSTO 26'!D187+'SEPTIEMBRE 26'!D187</f>
        <v>289909.78000000003</v>
      </c>
      <c r="E187" s="86">
        <f>+'JULIO 26'!E187+'AGOSTO 26'!E187+'SEPTIEMBRE 26'!E187</f>
        <v>7996.2800000000007</v>
      </c>
      <c r="F187" s="86">
        <f>+'JULIO 26'!F187+'AGOSTO 26'!F187+'SEPTIEMBRE 26'!F187</f>
        <v>30624.84</v>
      </c>
      <c r="G187" s="86">
        <f>+'JULIO 26'!G187+'AGOSTO 26'!G187+'SEPTIEMBRE 26'!G187</f>
        <v>11655.73</v>
      </c>
      <c r="H187" s="86">
        <f>+'JULIO 26'!H187+'AGOSTO 26'!H187+'SEPTIEMBRE 26'!H187</f>
        <v>4381.41</v>
      </c>
      <c r="I187" s="86">
        <f>+'JULIO 26'!I187+'AGOSTO 26'!I187+'SEPTIEMBRE 26'!I187</f>
        <v>10519.28</v>
      </c>
      <c r="J187" s="86">
        <f>'JULIO 26'!J187+'AGOSTO 26'!J187+'SEPTIEMBRE 26'!J187</f>
        <v>9.31</v>
      </c>
      <c r="K187" s="86">
        <f>+'JULIO 26'!K187+'AGOSTO 26'!K187+'SEPTIEMBRE 26'!K187</f>
        <v>1409.88</v>
      </c>
      <c r="L187" s="86">
        <f>+'JULIO 26'!L187+'AGOSTO 26'!L187+'SEPTIEMBRE 26'!L187</f>
        <v>1053.22</v>
      </c>
      <c r="M187" s="86">
        <f>+'JULIO 26'!M187+'AGOSTO 26'!M187+'SEPTIEMBRE 26'!M187</f>
        <v>818</v>
      </c>
      <c r="N187" s="86">
        <f>+'JULIO 26'!N187+'AGOSTO 26'!N187+'SEPTIEMBRE 26'!N187</f>
        <v>0</v>
      </c>
      <c r="O187" s="87">
        <f t="shared" si="2"/>
        <v>949386.41</v>
      </c>
    </row>
    <row r="188" spans="1:15" ht="15.6" x14ac:dyDescent="0.3">
      <c r="A188" s="1" t="s">
        <v>372</v>
      </c>
      <c r="B188" s="3" t="s">
        <v>373</v>
      </c>
      <c r="C188" s="86">
        <f>+'JULIO 26'!C188+'AGOSTO 26'!C188+'SEPTIEMBRE 26'!C188</f>
        <v>618977.89</v>
      </c>
      <c r="D188" s="86">
        <f>+'JULIO 26'!D188+'AGOSTO 26'!D188+'SEPTIEMBRE 26'!D188</f>
        <v>148013.6</v>
      </c>
      <c r="E188" s="86">
        <f>+'JULIO 26'!E188+'AGOSTO 26'!E188+'SEPTIEMBRE 26'!E188</f>
        <v>8289.619999999999</v>
      </c>
      <c r="F188" s="86">
        <f>+'JULIO 26'!F188+'AGOSTO 26'!F188+'SEPTIEMBRE 26'!F188</f>
        <v>31831.51</v>
      </c>
      <c r="G188" s="86">
        <f>+'JULIO 26'!G188+'AGOSTO 26'!G188+'SEPTIEMBRE 26'!G188</f>
        <v>18863.04</v>
      </c>
      <c r="H188" s="86">
        <f>+'JULIO 26'!H188+'AGOSTO 26'!H188+'SEPTIEMBRE 26'!H188</f>
        <v>4510.47</v>
      </c>
      <c r="I188" s="86">
        <f>+'JULIO 26'!I188+'AGOSTO 26'!I188+'SEPTIEMBRE 26'!I188</f>
        <v>13533.66</v>
      </c>
      <c r="J188" s="86">
        <f>'JULIO 26'!J188+'AGOSTO 26'!J188+'SEPTIEMBRE 26'!J188</f>
        <v>12.25</v>
      </c>
      <c r="K188" s="86">
        <f>+'JULIO 26'!K188+'AGOSTO 26'!K188+'SEPTIEMBRE 26'!K188</f>
        <v>1469.8600000000001</v>
      </c>
      <c r="L188" s="86">
        <f>+'JULIO 26'!L188+'AGOSTO 26'!L188+'SEPTIEMBRE 26'!L188</f>
        <v>1063.58</v>
      </c>
      <c r="M188" s="86">
        <f>+'JULIO 26'!M188+'AGOSTO 26'!M188+'SEPTIEMBRE 26'!M188</f>
        <v>0</v>
      </c>
      <c r="N188" s="86">
        <f>+'JULIO 26'!N188+'AGOSTO 26'!N188+'SEPTIEMBRE 26'!N188</f>
        <v>0</v>
      </c>
      <c r="O188" s="87">
        <f t="shared" si="2"/>
        <v>846565.48</v>
      </c>
    </row>
    <row r="189" spans="1:15" ht="15.6" x14ac:dyDescent="0.3">
      <c r="A189" s="1" t="s">
        <v>374</v>
      </c>
      <c r="B189" s="3" t="s">
        <v>375</v>
      </c>
      <c r="C189" s="86">
        <f>+'JULIO 26'!C189+'AGOSTO 26'!C189+'SEPTIEMBRE 26'!C189</f>
        <v>312763.41000000003</v>
      </c>
      <c r="D189" s="86">
        <f>+'JULIO 26'!D189+'AGOSTO 26'!D189+'SEPTIEMBRE 26'!D189</f>
        <v>149442.99</v>
      </c>
      <c r="E189" s="86">
        <f>+'JULIO 26'!E189+'AGOSTO 26'!E189+'SEPTIEMBRE 26'!E189</f>
        <v>4582.9799999999996</v>
      </c>
      <c r="F189" s="86">
        <f>+'JULIO 26'!F189+'AGOSTO 26'!F189+'SEPTIEMBRE 26'!F189</f>
        <v>16554.940000000002</v>
      </c>
      <c r="G189" s="86">
        <f>+'JULIO 26'!G189+'AGOSTO 26'!G189+'SEPTIEMBRE 26'!G189</f>
        <v>3651.41</v>
      </c>
      <c r="H189" s="86">
        <f>+'JULIO 26'!H189+'AGOSTO 26'!H189+'SEPTIEMBRE 26'!H189</f>
        <v>2045.1399999999999</v>
      </c>
      <c r="I189" s="86">
        <f>+'JULIO 26'!I189+'AGOSTO 26'!I189+'SEPTIEMBRE 26'!I189</f>
        <v>3639.8</v>
      </c>
      <c r="J189" s="86">
        <f>'JULIO 26'!J189+'AGOSTO 26'!J189+'SEPTIEMBRE 26'!J189</f>
        <v>3.1399999999999997</v>
      </c>
      <c r="K189" s="86">
        <f>+'JULIO 26'!K189+'AGOSTO 26'!K189+'SEPTIEMBRE 26'!K189</f>
        <v>899.79</v>
      </c>
      <c r="L189" s="86">
        <f>+'JULIO 26'!L189+'AGOSTO 26'!L189+'SEPTIEMBRE 26'!L189</f>
        <v>393.22</v>
      </c>
      <c r="M189" s="86">
        <f>+'JULIO 26'!M189+'AGOSTO 26'!M189+'SEPTIEMBRE 26'!M189</f>
        <v>0</v>
      </c>
      <c r="N189" s="86">
        <f>+'JULIO 26'!N189+'AGOSTO 26'!N189+'SEPTIEMBRE 26'!N189</f>
        <v>0</v>
      </c>
      <c r="O189" s="87">
        <f t="shared" si="2"/>
        <v>493976.81999999995</v>
      </c>
    </row>
    <row r="190" spans="1:15" ht="15.6" x14ac:dyDescent="0.3">
      <c r="A190" s="1" t="s">
        <v>376</v>
      </c>
      <c r="B190" s="4" t="s">
        <v>377</v>
      </c>
      <c r="C190" s="86">
        <f>+'JULIO 26'!C190+'AGOSTO 26'!C190+'SEPTIEMBRE 26'!C190</f>
        <v>614003.23</v>
      </c>
      <c r="D190" s="86">
        <f>+'JULIO 26'!D190+'AGOSTO 26'!D190+'SEPTIEMBRE 26'!D190</f>
        <v>148478.6</v>
      </c>
      <c r="E190" s="86">
        <f>+'JULIO 26'!E190+'AGOSTO 26'!E190+'SEPTIEMBRE 26'!E190</f>
        <v>8357</v>
      </c>
      <c r="F190" s="86">
        <f>+'JULIO 26'!F190+'AGOSTO 26'!F190+'SEPTIEMBRE 26'!F190</f>
        <v>31707</v>
      </c>
      <c r="G190" s="86">
        <f>+'JULIO 26'!G190+'AGOSTO 26'!G190+'SEPTIEMBRE 26'!G190</f>
        <v>17953.77</v>
      </c>
      <c r="H190" s="86">
        <f>+'JULIO 26'!H190+'AGOSTO 26'!H190+'SEPTIEMBRE 26'!H190</f>
        <v>4374.8500000000004</v>
      </c>
      <c r="I190" s="86">
        <f>+'JULIO 26'!I190+'AGOSTO 26'!I190+'SEPTIEMBRE 26'!I190</f>
        <v>12618.130000000001</v>
      </c>
      <c r="J190" s="86">
        <f>'JULIO 26'!J190+'AGOSTO 26'!J190+'SEPTIEMBRE 26'!J190</f>
        <v>9.9600000000000009</v>
      </c>
      <c r="K190" s="86">
        <f>+'JULIO 26'!K190+'AGOSTO 26'!K190+'SEPTIEMBRE 26'!K190</f>
        <v>1521.3600000000001</v>
      </c>
      <c r="L190" s="86">
        <f>+'JULIO 26'!L190+'AGOSTO 26'!L190+'SEPTIEMBRE 26'!L190</f>
        <v>994.37</v>
      </c>
      <c r="M190" s="86">
        <f>+'JULIO 26'!M190+'AGOSTO 26'!M190+'SEPTIEMBRE 26'!M190</f>
        <v>0</v>
      </c>
      <c r="N190" s="86">
        <f>+'JULIO 26'!N190+'AGOSTO 26'!N190+'SEPTIEMBRE 26'!N190</f>
        <v>0</v>
      </c>
      <c r="O190" s="87">
        <f t="shared" si="2"/>
        <v>840018.2699999999</v>
      </c>
    </row>
    <row r="191" spans="1:15" ht="15.6" x14ac:dyDescent="0.3">
      <c r="A191" s="1" t="s">
        <v>378</v>
      </c>
      <c r="B191" s="3" t="s">
        <v>379</v>
      </c>
      <c r="C191" s="86">
        <f>+'JULIO 26'!C191+'AGOSTO 26'!C191+'SEPTIEMBRE 26'!C191</f>
        <v>517751.04000000004</v>
      </c>
      <c r="D191" s="86">
        <f>+'JULIO 26'!D191+'AGOSTO 26'!D191+'SEPTIEMBRE 26'!D191</f>
        <v>307118.84999999998</v>
      </c>
      <c r="E191" s="86">
        <f>+'JULIO 26'!E191+'AGOSTO 26'!E191+'SEPTIEMBRE 26'!E191</f>
        <v>7189.5599999999995</v>
      </c>
      <c r="F191" s="86">
        <f>+'JULIO 26'!F191+'AGOSTO 26'!F191+'SEPTIEMBRE 26'!F191</f>
        <v>26908.080000000002</v>
      </c>
      <c r="G191" s="86">
        <f>+'JULIO 26'!G191+'AGOSTO 26'!G191+'SEPTIEMBRE 26'!G191</f>
        <v>11983.48</v>
      </c>
      <c r="H191" s="86">
        <f>+'JULIO 26'!H191+'AGOSTO 26'!H191+'SEPTIEMBRE 26'!H191</f>
        <v>3614.01</v>
      </c>
      <c r="I191" s="86">
        <f>+'JULIO 26'!I191+'AGOSTO 26'!I191+'SEPTIEMBRE 26'!I191</f>
        <v>9181.1</v>
      </c>
      <c r="J191" s="86">
        <f>'JULIO 26'!J191+'AGOSTO 26'!J191+'SEPTIEMBRE 26'!J191</f>
        <v>6.88</v>
      </c>
      <c r="K191" s="86">
        <f>+'JULIO 26'!K191+'AGOSTO 26'!K191+'SEPTIEMBRE 26'!K191</f>
        <v>1343.84</v>
      </c>
      <c r="L191" s="86">
        <f>+'JULIO 26'!L191+'AGOSTO 26'!L191+'SEPTIEMBRE 26'!L191</f>
        <v>791.4</v>
      </c>
      <c r="M191" s="86">
        <f>+'JULIO 26'!M191+'AGOSTO 26'!M191+'SEPTIEMBRE 26'!M191</f>
        <v>29464</v>
      </c>
      <c r="N191" s="86">
        <f>+'JULIO 26'!N191+'AGOSTO 26'!N191+'SEPTIEMBRE 26'!N191</f>
        <v>0</v>
      </c>
      <c r="O191" s="87">
        <f t="shared" si="2"/>
        <v>915352.24</v>
      </c>
    </row>
    <row r="192" spans="1:15" ht="15.6" x14ac:dyDescent="0.3">
      <c r="A192" s="1" t="s">
        <v>380</v>
      </c>
      <c r="B192" s="3" t="s">
        <v>381</v>
      </c>
      <c r="C192" s="86">
        <f>+'JULIO 26'!C192+'AGOSTO 26'!C192+'SEPTIEMBRE 26'!C192</f>
        <v>74826272.379999995</v>
      </c>
      <c r="D192" s="86">
        <f>+'JULIO 26'!D192+'AGOSTO 26'!D192+'SEPTIEMBRE 26'!D192</f>
        <v>25762826.009999998</v>
      </c>
      <c r="E192" s="86">
        <f>+'JULIO 26'!E192+'AGOSTO 26'!E192+'SEPTIEMBRE 26'!E192</f>
        <v>791056.74</v>
      </c>
      <c r="F192" s="86">
        <f>+'JULIO 26'!F192+'AGOSTO 26'!F192+'SEPTIEMBRE 26'!F192</f>
        <v>3546263.62</v>
      </c>
      <c r="G192" s="86">
        <f>+'JULIO 26'!G192+'AGOSTO 26'!G192+'SEPTIEMBRE 26'!G192</f>
        <v>1262235.8400000001</v>
      </c>
      <c r="H192" s="86">
        <f>+'JULIO 26'!H192+'AGOSTO 26'!H192+'SEPTIEMBRE 26'!H192</f>
        <v>623955.25</v>
      </c>
      <c r="I192" s="86">
        <f>+'JULIO 26'!I192+'AGOSTO 26'!I192+'SEPTIEMBRE 26'!I192</f>
        <v>1505840.85</v>
      </c>
      <c r="J192" s="86">
        <f>'JULIO 26'!J192+'AGOSTO 26'!J192+'SEPTIEMBRE 26'!J192</f>
        <v>1263.1300000000001</v>
      </c>
      <c r="K192" s="86">
        <f>+'JULIO 26'!K192+'AGOSTO 26'!K192+'SEPTIEMBRE 26'!K192</f>
        <v>101345.84</v>
      </c>
      <c r="L192" s="86">
        <f>+'JULIO 26'!L192+'AGOSTO 26'!L192+'SEPTIEMBRE 26'!L192</f>
        <v>179704.16</v>
      </c>
      <c r="M192" s="86">
        <f>+'JULIO 26'!M192+'AGOSTO 26'!M192+'SEPTIEMBRE 26'!M192</f>
        <v>6149653</v>
      </c>
      <c r="N192" s="86">
        <f>+'JULIO 26'!N192+'AGOSTO 26'!N192+'SEPTIEMBRE 26'!N192</f>
        <v>816810.39999999991</v>
      </c>
      <c r="O192" s="87">
        <f t="shared" si="2"/>
        <v>115567227.21999998</v>
      </c>
    </row>
    <row r="193" spans="1:15" ht="15.6" x14ac:dyDescent="0.3">
      <c r="A193" s="1" t="s">
        <v>382</v>
      </c>
      <c r="B193" s="3" t="s">
        <v>383</v>
      </c>
      <c r="C193" s="86">
        <f>+'JULIO 26'!C193+'AGOSTO 26'!C193+'SEPTIEMBRE 26'!C193</f>
        <v>1866275.71</v>
      </c>
      <c r="D193" s="86">
        <f>+'JULIO 26'!D193+'AGOSTO 26'!D193+'SEPTIEMBRE 26'!D193</f>
        <v>300521.8</v>
      </c>
      <c r="E193" s="86">
        <f>+'JULIO 26'!E193+'AGOSTO 26'!E193+'SEPTIEMBRE 26'!E193</f>
        <v>22563.97</v>
      </c>
      <c r="F193" s="86">
        <f>+'JULIO 26'!F193+'AGOSTO 26'!F193+'SEPTIEMBRE 26'!F193</f>
        <v>93025.97</v>
      </c>
      <c r="G193" s="86">
        <f>+'JULIO 26'!G193+'AGOSTO 26'!G193+'SEPTIEMBRE 26'!G193</f>
        <v>71944.39</v>
      </c>
      <c r="H193" s="86">
        <f>+'JULIO 26'!H193+'AGOSTO 26'!H193+'SEPTIEMBRE 26'!H193</f>
        <v>14975.09</v>
      </c>
      <c r="I193" s="86">
        <f>+'JULIO 26'!I193+'AGOSTO 26'!I193+'SEPTIEMBRE 26'!I193</f>
        <v>51609.270000000004</v>
      </c>
      <c r="J193" s="86">
        <f>'JULIO 26'!J193+'AGOSTO 26'!J193+'SEPTIEMBRE 26'!J193</f>
        <v>44.22</v>
      </c>
      <c r="K193" s="86">
        <f>+'JULIO 26'!K193+'AGOSTO 26'!K193+'SEPTIEMBRE 26'!K193</f>
        <v>3458.69</v>
      </c>
      <c r="L193" s="86">
        <f>+'JULIO 26'!L193+'AGOSTO 26'!L193+'SEPTIEMBRE 26'!L193</f>
        <v>4056.5299999999997</v>
      </c>
      <c r="M193" s="86">
        <f>+'JULIO 26'!M193+'AGOSTO 26'!M193+'SEPTIEMBRE 26'!M193</f>
        <v>178541</v>
      </c>
      <c r="N193" s="86">
        <f>+'JULIO 26'!N193+'AGOSTO 26'!N193+'SEPTIEMBRE 26'!N193</f>
        <v>0</v>
      </c>
      <c r="O193" s="87">
        <f t="shared" si="2"/>
        <v>2607016.64</v>
      </c>
    </row>
    <row r="194" spans="1:15" ht="15.6" x14ac:dyDescent="0.3">
      <c r="A194" s="1" t="s">
        <v>384</v>
      </c>
      <c r="B194" s="3" t="s">
        <v>385</v>
      </c>
      <c r="C194" s="86">
        <f>+'JULIO 26'!C194+'AGOSTO 26'!C194+'SEPTIEMBRE 26'!C194</f>
        <v>332139.59999999998</v>
      </c>
      <c r="D194" s="86">
        <f>+'JULIO 26'!D194+'AGOSTO 26'!D194+'SEPTIEMBRE 26'!D194</f>
        <v>172520.66999999998</v>
      </c>
      <c r="E194" s="86">
        <f>+'JULIO 26'!E194+'AGOSTO 26'!E194+'SEPTIEMBRE 26'!E194</f>
        <v>5294.4</v>
      </c>
      <c r="F194" s="86">
        <f>+'JULIO 26'!F194+'AGOSTO 26'!F194+'SEPTIEMBRE 26'!F194</f>
        <v>18091.370000000003</v>
      </c>
      <c r="G194" s="86">
        <f>+'JULIO 26'!G194+'AGOSTO 26'!G194+'SEPTIEMBRE 26'!G194</f>
        <v>4217.41</v>
      </c>
      <c r="H194" s="86">
        <f>+'JULIO 26'!H194+'AGOSTO 26'!H194+'SEPTIEMBRE 26'!H194</f>
        <v>1929.96</v>
      </c>
      <c r="I194" s="86">
        <f>+'JULIO 26'!I194+'AGOSTO 26'!I194+'SEPTIEMBRE 26'!I194</f>
        <v>3188.46</v>
      </c>
      <c r="J194" s="86">
        <f>'JULIO 26'!J194+'AGOSTO 26'!J194+'SEPTIEMBRE 26'!J194</f>
        <v>3</v>
      </c>
      <c r="K194" s="86">
        <f>+'JULIO 26'!K194+'AGOSTO 26'!K194+'SEPTIEMBRE 26'!K194</f>
        <v>1134.3600000000001</v>
      </c>
      <c r="L194" s="86">
        <f>+'JULIO 26'!L194+'AGOSTO 26'!L194+'SEPTIEMBRE 26'!L194</f>
        <v>268.20999999999998</v>
      </c>
      <c r="M194" s="86">
        <f>+'JULIO 26'!M194+'AGOSTO 26'!M194+'SEPTIEMBRE 26'!M194</f>
        <v>8592</v>
      </c>
      <c r="N194" s="86">
        <f>+'JULIO 26'!N194+'AGOSTO 26'!N194+'SEPTIEMBRE 26'!N194</f>
        <v>0</v>
      </c>
      <c r="O194" s="87">
        <f t="shared" si="2"/>
        <v>547379.43999999994</v>
      </c>
    </row>
    <row r="195" spans="1:15" ht="15.6" x14ac:dyDescent="0.3">
      <c r="A195" s="1" t="s">
        <v>386</v>
      </c>
      <c r="B195" s="3" t="s">
        <v>387</v>
      </c>
      <c r="C195" s="86">
        <f>+'JULIO 26'!C195+'AGOSTO 26'!C195+'SEPTIEMBRE 26'!C195</f>
        <v>595347.12</v>
      </c>
      <c r="D195" s="86">
        <f>+'JULIO 26'!D195+'AGOSTO 26'!D195+'SEPTIEMBRE 26'!D195</f>
        <v>149525.79</v>
      </c>
      <c r="E195" s="86">
        <f>+'JULIO 26'!E195+'AGOSTO 26'!E195+'SEPTIEMBRE 26'!E195</f>
        <v>8265.07</v>
      </c>
      <c r="F195" s="86">
        <f>+'JULIO 26'!F195+'AGOSTO 26'!F195+'SEPTIEMBRE 26'!F195</f>
        <v>30728.51</v>
      </c>
      <c r="G195" s="86">
        <f>+'JULIO 26'!G195+'AGOSTO 26'!G195+'SEPTIEMBRE 26'!G195</f>
        <v>14823.42</v>
      </c>
      <c r="H195" s="86">
        <f>+'JULIO 26'!H195+'AGOSTO 26'!H195+'SEPTIEMBRE 26'!H195</f>
        <v>3995.19</v>
      </c>
      <c r="I195" s="86">
        <f>+'JULIO 26'!I195+'AGOSTO 26'!I195+'SEPTIEMBRE 26'!I195</f>
        <v>10438.369999999999</v>
      </c>
      <c r="J195" s="86">
        <f>'JULIO 26'!J195+'AGOSTO 26'!J195+'SEPTIEMBRE 26'!J195</f>
        <v>9.2799999999999994</v>
      </c>
      <c r="K195" s="86">
        <f>+'JULIO 26'!K195+'AGOSTO 26'!K195+'SEPTIEMBRE 26'!K195</f>
        <v>1613.54</v>
      </c>
      <c r="L195" s="86">
        <f>+'JULIO 26'!L195+'AGOSTO 26'!L195+'SEPTIEMBRE 26'!L195</f>
        <v>820.12</v>
      </c>
      <c r="M195" s="86">
        <f>+'JULIO 26'!M195+'AGOSTO 26'!M195+'SEPTIEMBRE 26'!M195</f>
        <v>0</v>
      </c>
      <c r="N195" s="86">
        <f>+'JULIO 26'!N195+'AGOSTO 26'!N195+'SEPTIEMBRE 26'!N195</f>
        <v>0</v>
      </c>
      <c r="O195" s="87">
        <f t="shared" si="2"/>
        <v>815566.41</v>
      </c>
    </row>
    <row r="196" spans="1:15" ht="15.6" x14ac:dyDescent="0.3">
      <c r="A196" s="1" t="s">
        <v>388</v>
      </c>
      <c r="B196" s="3" t="s">
        <v>389</v>
      </c>
      <c r="C196" s="86">
        <f>+'JULIO 26'!C196+'AGOSTO 26'!C196+'SEPTIEMBRE 26'!C196</f>
        <v>2071511.9100000001</v>
      </c>
      <c r="D196" s="86">
        <f>+'JULIO 26'!D196+'AGOSTO 26'!D196+'SEPTIEMBRE 26'!D196</f>
        <v>453274.29000000004</v>
      </c>
      <c r="E196" s="86">
        <f>+'JULIO 26'!E196+'AGOSTO 26'!E196+'SEPTIEMBRE 26'!E196</f>
        <v>24610.43</v>
      </c>
      <c r="F196" s="86">
        <f>+'JULIO 26'!F196+'AGOSTO 26'!F196+'SEPTIEMBRE 26'!F196</f>
        <v>102915.84999999999</v>
      </c>
      <c r="G196" s="86">
        <f>+'JULIO 26'!G196+'AGOSTO 26'!G196+'SEPTIEMBRE 26'!G196</f>
        <v>78997.320000000007</v>
      </c>
      <c r="H196" s="86">
        <f>+'JULIO 26'!H196+'AGOSTO 26'!H196+'SEPTIEMBRE 26'!H196</f>
        <v>17009.22</v>
      </c>
      <c r="I196" s="86">
        <f>+'JULIO 26'!I196+'AGOSTO 26'!I196+'SEPTIEMBRE 26'!I196</f>
        <v>57507.89</v>
      </c>
      <c r="J196" s="86">
        <f>'JULIO 26'!J196+'AGOSTO 26'!J196+'SEPTIEMBRE 26'!J196</f>
        <v>48.07</v>
      </c>
      <c r="K196" s="86">
        <f>+'JULIO 26'!K196+'AGOSTO 26'!K196+'SEPTIEMBRE 26'!K196</f>
        <v>3600.49</v>
      </c>
      <c r="L196" s="86">
        <f>+'JULIO 26'!L196+'AGOSTO 26'!L196+'SEPTIEMBRE 26'!L196</f>
        <v>4733.6000000000004</v>
      </c>
      <c r="M196" s="86">
        <f>+'JULIO 26'!M196+'AGOSTO 26'!M196+'SEPTIEMBRE 26'!M196</f>
        <v>200361</v>
      </c>
      <c r="N196" s="86">
        <f>+'JULIO 26'!N196+'AGOSTO 26'!N196+'SEPTIEMBRE 26'!N196</f>
        <v>0</v>
      </c>
      <c r="O196" s="87">
        <f t="shared" si="2"/>
        <v>3014570.0700000008</v>
      </c>
    </row>
    <row r="197" spans="1:15" ht="15.6" x14ac:dyDescent="0.3">
      <c r="A197" s="1" t="s">
        <v>390</v>
      </c>
      <c r="B197" s="3" t="s">
        <v>391</v>
      </c>
      <c r="C197" s="86">
        <f>+'JULIO 26'!C197+'AGOSTO 26'!C197+'SEPTIEMBRE 26'!C197</f>
        <v>805579.22</v>
      </c>
      <c r="D197" s="86">
        <f>+'JULIO 26'!D197+'AGOSTO 26'!D197+'SEPTIEMBRE 26'!D197</f>
        <v>130829.6</v>
      </c>
      <c r="E197" s="86">
        <f>+'JULIO 26'!E197+'AGOSTO 26'!E197+'SEPTIEMBRE 26'!E197</f>
        <v>10204.31</v>
      </c>
      <c r="F197" s="86">
        <f>+'JULIO 26'!F197+'AGOSTO 26'!F197+'SEPTIEMBRE 26'!F197</f>
        <v>40970.28</v>
      </c>
      <c r="G197" s="86">
        <f>+'JULIO 26'!G197+'AGOSTO 26'!G197+'SEPTIEMBRE 26'!G197</f>
        <v>25822.42</v>
      </c>
      <c r="H197" s="86">
        <f>+'JULIO 26'!H197+'AGOSTO 26'!H197+'SEPTIEMBRE 26'!H197</f>
        <v>6398.29</v>
      </c>
      <c r="I197" s="86">
        <f>+'JULIO 26'!I197+'AGOSTO 26'!I197+'SEPTIEMBRE 26'!I197</f>
        <v>19541.22</v>
      </c>
      <c r="J197" s="86">
        <f>'JULIO 26'!J197+'AGOSTO 26'!J197+'SEPTIEMBRE 26'!J197</f>
        <v>16.14</v>
      </c>
      <c r="K197" s="86">
        <f>+'JULIO 26'!K197+'AGOSTO 26'!K197+'SEPTIEMBRE 26'!K197</f>
        <v>1605.0700000000002</v>
      </c>
      <c r="L197" s="86">
        <f>+'JULIO 26'!L197+'AGOSTO 26'!L197+'SEPTIEMBRE 26'!L197</f>
        <v>1698.4099999999999</v>
      </c>
      <c r="M197" s="86">
        <f>+'JULIO 26'!M197+'AGOSTO 26'!M197+'SEPTIEMBRE 26'!M197</f>
        <v>35586</v>
      </c>
      <c r="N197" s="86">
        <f>+'JULIO 26'!N197+'AGOSTO 26'!N197+'SEPTIEMBRE 26'!N197</f>
        <v>0</v>
      </c>
      <c r="O197" s="87">
        <f t="shared" si="2"/>
        <v>1078250.96</v>
      </c>
    </row>
    <row r="198" spans="1:15" ht="15.6" x14ac:dyDescent="0.3">
      <c r="A198" s="1" t="s">
        <v>392</v>
      </c>
      <c r="B198" s="3" t="s">
        <v>393</v>
      </c>
      <c r="C198" s="86">
        <f>+'JULIO 26'!C198+'AGOSTO 26'!C198+'SEPTIEMBRE 26'!C198</f>
        <v>4624484.71</v>
      </c>
      <c r="D198" s="86">
        <f>+'JULIO 26'!D198+'AGOSTO 26'!D198+'SEPTIEMBRE 26'!D198</f>
        <v>448242.2</v>
      </c>
      <c r="E198" s="86">
        <f>+'JULIO 26'!E198+'AGOSTO 26'!E198+'SEPTIEMBRE 26'!E198</f>
        <v>55036.4</v>
      </c>
      <c r="F198" s="86">
        <f>+'JULIO 26'!F198+'AGOSTO 26'!F198+'SEPTIEMBRE 26'!F198</f>
        <v>229070.46</v>
      </c>
      <c r="G198" s="86">
        <f>+'JULIO 26'!G198+'AGOSTO 26'!G198+'SEPTIEMBRE 26'!G198</f>
        <v>182807.88</v>
      </c>
      <c r="H198" s="86">
        <f>+'JULIO 26'!H198+'AGOSTO 26'!H198+'SEPTIEMBRE 26'!H198</f>
        <v>37295.449999999997</v>
      </c>
      <c r="I198" s="86">
        <f>+'JULIO 26'!I198+'AGOSTO 26'!I198+'SEPTIEMBRE 26'!I198</f>
        <v>129578.45999999999</v>
      </c>
      <c r="J198" s="86">
        <f>'JULIO 26'!J198+'AGOSTO 26'!J198+'SEPTIEMBRE 26'!J198</f>
        <v>108.71000000000001</v>
      </c>
      <c r="K198" s="86">
        <f>+'JULIO 26'!K198+'AGOSTO 26'!K198+'SEPTIEMBRE 26'!K198</f>
        <v>8316.2800000000007</v>
      </c>
      <c r="L198" s="86">
        <f>+'JULIO 26'!L198+'AGOSTO 26'!L198+'SEPTIEMBRE 26'!L198</f>
        <v>10184.99</v>
      </c>
      <c r="M198" s="86">
        <f>+'JULIO 26'!M198+'AGOSTO 26'!M198+'SEPTIEMBRE 26'!M198</f>
        <v>316626</v>
      </c>
      <c r="N198" s="86">
        <f>+'JULIO 26'!N198+'AGOSTO 26'!N198+'SEPTIEMBRE 26'!N198</f>
        <v>867503.76000000013</v>
      </c>
      <c r="O198" s="87">
        <f t="shared" si="2"/>
        <v>6909255.3000000007</v>
      </c>
    </row>
    <row r="199" spans="1:15" ht="15.6" x14ac:dyDescent="0.3">
      <c r="A199" s="1" t="s">
        <v>394</v>
      </c>
      <c r="B199" s="3" t="s">
        <v>395</v>
      </c>
      <c r="C199" s="86">
        <f>+'JULIO 26'!C199+'AGOSTO 26'!C199+'SEPTIEMBRE 26'!C199</f>
        <v>164504.19</v>
      </c>
      <c r="D199" s="86">
        <f>+'JULIO 26'!D199+'AGOSTO 26'!D199+'SEPTIEMBRE 26'!D199</f>
        <v>78428.709999999992</v>
      </c>
      <c r="E199" s="86">
        <f>+'JULIO 26'!E199+'AGOSTO 26'!E199+'SEPTIEMBRE 26'!E199</f>
        <v>2604.6799999999998</v>
      </c>
      <c r="F199" s="86">
        <f>+'JULIO 26'!F199+'AGOSTO 26'!F199+'SEPTIEMBRE 26'!F199</f>
        <v>8948.4500000000007</v>
      </c>
      <c r="G199" s="86">
        <f>+'JULIO 26'!G199+'AGOSTO 26'!G199+'SEPTIEMBRE 26'!G199</f>
        <v>2367.88</v>
      </c>
      <c r="H199" s="86">
        <f>+'JULIO 26'!H199+'AGOSTO 26'!H199+'SEPTIEMBRE 26'!H199</f>
        <v>995.89</v>
      </c>
      <c r="I199" s="86">
        <f>+'JULIO 26'!I199+'AGOSTO 26'!I199+'SEPTIEMBRE 26'!I199</f>
        <v>1822.05</v>
      </c>
      <c r="J199" s="86">
        <f>'JULIO 26'!J199+'AGOSTO 26'!J199+'SEPTIEMBRE 26'!J199</f>
        <v>0.56999999999999995</v>
      </c>
      <c r="K199" s="86">
        <f>+'JULIO 26'!K199+'AGOSTO 26'!K199+'SEPTIEMBRE 26'!K199</f>
        <v>572.66</v>
      </c>
      <c r="L199" s="86">
        <f>+'JULIO 26'!L199+'AGOSTO 26'!L199+'SEPTIEMBRE 26'!L199</f>
        <v>155.87</v>
      </c>
      <c r="M199" s="86">
        <f>+'JULIO 26'!M199+'AGOSTO 26'!M199+'SEPTIEMBRE 26'!M199</f>
        <v>1891</v>
      </c>
      <c r="N199" s="86">
        <f>+'JULIO 26'!N199+'AGOSTO 26'!N199+'SEPTIEMBRE 26'!N199</f>
        <v>0</v>
      </c>
      <c r="O199" s="87">
        <f t="shared" si="2"/>
        <v>262291.95</v>
      </c>
    </row>
    <row r="200" spans="1:15" ht="15.6" x14ac:dyDescent="0.3">
      <c r="A200" s="1" t="s">
        <v>396</v>
      </c>
      <c r="B200" s="3" t="s">
        <v>397</v>
      </c>
      <c r="C200" s="86">
        <f>+'JULIO 26'!C200+'AGOSTO 26'!C200+'SEPTIEMBRE 26'!C200</f>
        <v>607560.67999999993</v>
      </c>
      <c r="D200" s="86">
        <f>+'JULIO 26'!D200+'AGOSTO 26'!D200+'SEPTIEMBRE 26'!D200</f>
        <v>221741.53</v>
      </c>
      <c r="E200" s="86">
        <f>+'JULIO 26'!E200+'AGOSTO 26'!E200+'SEPTIEMBRE 26'!E200</f>
        <v>7619.24</v>
      </c>
      <c r="F200" s="86">
        <f>+'JULIO 26'!F200+'AGOSTO 26'!F200+'SEPTIEMBRE 26'!F200</f>
        <v>30725.73</v>
      </c>
      <c r="G200" s="86">
        <f>+'JULIO 26'!G200+'AGOSTO 26'!G200+'SEPTIEMBRE 26'!G200</f>
        <v>12021.29</v>
      </c>
      <c r="H200" s="86">
        <f>+'JULIO 26'!H200+'AGOSTO 26'!H200+'SEPTIEMBRE 26'!H200</f>
        <v>4844.66</v>
      </c>
      <c r="I200" s="86">
        <f>+'JULIO 26'!I200+'AGOSTO 26'!I200+'SEPTIEMBRE 26'!I200</f>
        <v>12075.21</v>
      </c>
      <c r="J200" s="86">
        <f>'JULIO 26'!J200+'AGOSTO 26'!J200+'SEPTIEMBRE 26'!J200</f>
        <v>9.7899999999999991</v>
      </c>
      <c r="K200" s="86">
        <f>+'JULIO 26'!K200+'AGOSTO 26'!K200+'SEPTIEMBRE 26'!K200</f>
        <v>1242.28</v>
      </c>
      <c r="L200" s="86">
        <f>+'JULIO 26'!L200+'AGOSTO 26'!L200+'SEPTIEMBRE 26'!L200</f>
        <v>1293.27</v>
      </c>
      <c r="M200" s="86">
        <f>+'JULIO 26'!M200+'AGOSTO 26'!M200+'SEPTIEMBRE 26'!M200</f>
        <v>24018</v>
      </c>
      <c r="N200" s="86">
        <f>+'JULIO 26'!N200+'AGOSTO 26'!N200+'SEPTIEMBRE 26'!N200</f>
        <v>0</v>
      </c>
      <c r="O200" s="87">
        <f t="shared" si="2"/>
        <v>923151.68</v>
      </c>
    </row>
    <row r="201" spans="1:15" ht="15.6" x14ac:dyDescent="0.3">
      <c r="A201" s="1" t="s">
        <v>398</v>
      </c>
      <c r="B201" s="3" t="s">
        <v>399</v>
      </c>
      <c r="C201" s="86">
        <f>+'JULIO 26'!C201+'AGOSTO 26'!C201+'SEPTIEMBRE 26'!C201</f>
        <v>1065041.5</v>
      </c>
      <c r="D201" s="86">
        <f>+'JULIO 26'!D201+'AGOSTO 26'!D201+'SEPTIEMBRE 26'!D201</f>
        <v>242086.45</v>
      </c>
      <c r="E201" s="86">
        <f>+'JULIO 26'!E201+'AGOSTO 26'!E201+'SEPTIEMBRE 26'!E201</f>
        <v>12307.69</v>
      </c>
      <c r="F201" s="86">
        <f>+'JULIO 26'!F201+'AGOSTO 26'!F201+'SEPTIEMBRE 26'!F201</f>
        <v>53578.82</v>
      </c>
      <c r="G201" s="86">
        <f>+'JULIO 26'!G201+'AGOSTO 26'!G201+'SEPTIEMBRE 26'!G201</f>
        <v>22363.200000000001</v>
      </c>
      <c r="H201" s="86">
        <f>+'JULIO 26'!H201+'AGOSTO 26'!H201+'SEPTIEMBRE 26'!H201</f>
        <v>9774.57</v>
      </c>
      <c r="I201" s="86">
        <f>+'JULIO 26'!I201+'AGOSTO 26'!I201+'SEPTIEMBRE 26'!I201</f>
        <v>25740.02</v>
      </c>
      <c r="J201" s="86">
        <f>'JULIO 26'!J201+'AGOSTO 26'!J201+'SEPTIEMBRE 26'!J201</f>
        <v>22.09</v>
      </c>
      <c r="K201" s="86">
        <f>+'JULIO 26'!K201+'AGOSTO 26'!K201+'SEPTIEMBRE 26'!K201</f>
        <v>1385.67</v>
      </c>
      <c r="L201" s="86">
        <f>+'JULIO 26'!L201+'AGOSTO 26'!L201+'SEPTIEMBRE 26'!L201</f>
        <v>3022.88</v>
      </c>
      <c r="M201" s="86">
        <f>+'JULIO 26'!M201+'AGOSTO 26'!M201+'SEPTIEMBRE 26'!M201</f>
        <v>0</v>
      </c>
      <c r="N201" s="86">
        <f>+'JULIO 26'!N201+'AGOSTO 26'!N201+'SEPTIEMBRE 26'!N201</f>
        <v>0</v>
      </c>
      <c r="O201" s="87">
        <f t="shared" ref="O201:O264" si="3">SUM(C201:N201)</f>
        <v>1435322.89</v>
      </c>
    </row>
    <row r="202" spans="1:15" ht="15.6" x14ac:dyDescent="0.3">
      <c r="A202" s="1" t="s">
        <v>400</v>
      </c>
      <c r="B202" s="3" t="s">
        <v>401</v>
      </c>
      <c r="C202" s="86">
        <f>+'JULIO 26'!C202+'AGOSTO 26'!C202+'SEPTIEMBRE 26'!C202</f>
        <v>679730.64</v>
      </c>
      <c r="D202" s="86">
        <f>+'JULIO 26'!D202+'AGOSTO 26'!D202+'SEPTIEMBRE 26'!D202</f>
        <v>263303.98</v>
      </c>
      <c r="E202" s="86">
        <f>+'JULIO 26'!E202+'AGOSTO 26'!E202+'SEPTIEMBRE 26'!E202</f>
        <v>8320.99</v>
      </c>
      <c r="F202" s="86">
        <f>+'JULIO 26'!F202+'AGOSTO 26'!F202+'SEPTIEMBRE 26'!F202</f>
        <v>33259.18</v>
      </c>
      <c r="G202" s="86">
        <f>+'JULIO 26'!G202+'AGOSTO 26'!G202+'SEPTIEMBRE 26'!G202</f>
        <v>10966.869999999999</v>
      </c>
      <c r="H202" s="86">
        <f>+'JULIO 26'!H202+'AGOSTO 26'!H202+'SEPTIEMBRE 26'!H202</f>
        <v>4946.4400000000005</v>
      </c>
      <c r="I202" s="86">
        <f>+'JULIO 26'!I202+'AGOSTO 26'!I202+'SEPTIEMBRE 26'!I202</f>
        <v>10987.36</v>
      </c>
      <c r="J202" s="86">
        <f>'JULIO 26'!J202+'AGOSTO 26'!J202+'SEPTIEMBRE 26'!J202</f>
        <v>9.4499999999999993</v>
      </c>
      <c r="K202" s="86">
        <f>+'JULIO 26'!K202+'AGOSTO 26'!K202+'SEPTIEMBRE 26'!K202</f>
        <v>1658.71</v>
      </c>
      <c r="L202" s="86">
        <f>+'JULIO 26'!L202+'AGOSTO 26'!L202+'SEPTIEMBRE 26'!L202</f>
        <v>1185.73</v>
      </c>
      <c r="M202" s="86">
        <f>+'JULIO 26'!M202+'AGOSTO 26'!M202+'SEPTIEMBRE 26'!M202</f>
        <v>0</v>
      </c>
      <c r="N202" s="86">
        <f>+'JULIO 26'!N202+'AGOSTO 26'!N202+'SEPTIEMBRE 26'!N202</f>
        <v>0</v>
      </c>
      <c r="O202" s="87">
        <f t="shared" si="3"/>
        <v>1014369.3499999999</v>
      </c>
    </row>
    <row r="203" spans="1:15" ht="15.6" x14ac:dyDescent="0.3">
      <c r="A203" s="1" t="s">
        <v>402</v>
      </c>
      <c r="B203" s="3" t="s">
        <v>403</v>
      </c>
      <c r="C203" s="86">
        <f>+'JULIO 26'!C203+'AGOSTO 26'!C203+'SEPTIEMBRE 26'!C203</f>
        <v>538640.13</v>
      </c>
      <c r="D203" s="86">
        <f>+'JULIO 26'!D203+'AGOSTO 26'!D203+'SEPTIEMBRE 26'!D203</f>
        <v>195563.76</v>
      </c>
      <c r="E203" s="86">
        <f>+'JULIO 26'!E203+'AGOSTO 26'!E203+'SEPTIEMBRE 26'!E203</f>
        <v>7755.8</v>
      </c>
      <c r="F203" s="86">
        <f>+'JULIO 26'!F203+'AGOSTO 26'!F203+'SEPTIEMBRE 26'!F203</f>
        <v>27639.38</v>
      </c>
      <c r="G203" s="86">
        <f>+'JULIO 26'!G203+'AGOSTO 26'!G203+'SEPTIEMBRE 26'!G203</f>
        <v>8802.92</v>
      </c>
      <c r="H203" s="86">
        <f>+'JULIO 26'!H203+'AGOSTO 26'!H203+'SEPTIEMBRE 26'!H203</f>
        <v>3198.73</v>
      </c>
      <c r="I203" s="86">
        <f>+'JULIO 26'!I203+'AGOSTO 26'!I203+'SEPTIEMBRE 26'!I203</f>
        <v>6189.9400000000005</v>
      </c>
      <c r="J203" s="86">
        <f>'JULIO 26'!J203+'AGOSTO 26'!J203+'SEPTIEMBRE 26'!J203</f>
        <v>5.9399999999999995</v>
      </c>
      <c r="K203" s="86">
        <f>+'JULIO 26'!K203+'AGOSTO 26'!K203+'SEPTIEMBRE 26'!K203</f>
        <v>1853.78</v>
      </c>
      <c r="L203" s="86">
        <f>+'JULIO 26'!L203+'AGOSTO 26'!L203+'SEPTIEMBRE 26'!L203</f>
        <v>496.26</v>
      </c>
      <c r="M203" s="86">
        <f>+'JULIO 26'!M203+'AGOSTO 26'!M203+'SEPTIEMBRE 26'!M203</f>
        <v>23366</v>
      </c>
      <c r="N203" s="86">
        <f>+'JULIO 26'!N203+'AGOSTO 26'!N203+'SEPTIEMBRE 26'!N203</f>
        <v>0</v>
      </c>
      <c r="O203" s="87">
        <f t="shared" si="3"/>
        <v>813512.64</v>
      </c>
    </row>
    <row r="204" spans="1:15" ht="15.6" x14ac:dyDescent="0.3">
      <c r="A204" s="1" t="s">
        <v>404</v>
      </c>
      <c r="B204" s="3" t="s">
        <v>405</v>
      </c>
      <c r="C204" s="86">
        <f>+'JULIO 26'!C204+'AGOSTO 26'!C204+'SEPTIEMBRE 26'!C204</f>
        <v>259811.02000000002</v>
      </c>
      <c r="D204" s="86">
        <f>+'JULIO 26'!D204+'AGOSTO 26'!D204+'SEPTIEMBRE 26'!D204</f>
        <v>125032.68</v>
      </c>
      <c r="E204" s="86">
        <f>+'JULIO 26'!E204+'AGOSTO 26'!E204+'SEPTIEMBRE 26'!E204</f>
        <v>4052.87</v>
      </c>
      <c r="F204" s="86">
        <f>+'JULIO 26'!F204+'AGOSTO 26'!F204+'SEPTIEMBRE 26'!F204</f>
        <v>14090.119999999999</v>
      </c>
      <c r="G204" s="86">
        <f>+'JULIO 26'!G204+'AGOSTO 26'!G204+'SEPTIEMBRE 26'!G204</f>
        <v>3235.55</v>
      </c>
      <c r="H204" s="86">
        <f>+'JULIO 26'!H204+'AGOSTO 26'!H204+'SEPTIEMBRE 26'!H204</f>
        <v>1595.8200000000002</v>
      </c>
      <c r="I204" s="86">
        <f>+'JULIO 26'!I204+'AGOSTO 26'!I204+'SEPTIEMBRE 26'!I204</f>
        <v>2763.2799999999997</v>
      </c>
      <c r="J204" s="86">
        <f>'JULIO 26'!J204+'AGOSTO 26'!J204+'SEPTIEMBRE 26'!J204</f>
        <v>2.87</v>
      </c>
      <c r="K204" s="86">
        <f>+'JULIO 26'!K204+'AGOSTO 26'!K204+'SEPTIEMBRE 26'!K204</f>
        <v>839.51</v>
      </c>
      <c r="L204" s="86">
        <f>+'JULIO 26'!L204+'AGOSTO 26'!L204+'SEPTIEMBRE 26'!L204</f>
        <v>260.02999999999997</v>
      </c>
      <c r="M204" s="86">
        <f>+'JULIO 26'!M204+'AGOSTO 26'!M204+'SEPTIEMBRE 26'!M204</f>
        <v>1659</v>
      </c>
      <c r="N204" s="86">
        <f>+'JULIO 26'!N204+'AGOSTO 26'!N204+'SEPTIEMBRE 26'!N204</f>
        <v>0</v>
      </c>
      <c r="O204" s="87">
        <f t="shared" si="3"/>
        <v>413342.75000000006</v>
      </c>
    </row>
    <row r="205" spans="1:15" ht="15.6" x14ac:dyDescent="0.3">
      <c r="A205" s="1" t="s">
        <v>406</v>
      </c>
      <c r="B205" s="3" t="s">
        <v>407</v>
      </c>
      <c r="C205" s="86">
        <f>+'JULIO 26'!C205+'AGOSTO 26'!C205+'SEPTIEMBRE 26'!C205</f>
        <v>1305419.5900000001</v>
      </c>
      <c r="D205" s="86">
        <f>+'JULIO 26'!D205+'AGOSTO 26'!D205+'SEPTIEMBRE 26'!D205</f>
        <v>494495.38</v>
      </c>
      <c r="E205" s="86">
        <f>+'JULIO 26'!E205+'AGOSTO 26'!E205+'SEPTIEMBRE 26'!E205</f>
        <v>15763.59</v>
      </c>
      <c r="F205" s="86">
        <f>+'JULIO 26'!F205+'AGOSTO 26'!F205+'SEPTIEMBRE 26'!F205</f>
        <v>64690</v>
      </c>
      <c r="G205" s="86">
        <f>+'JULIO 26'!G205+'AGOSTO 26'!G205+'SEPTIEMBRE 26'!G205</f>
        <v>26490.75</v>
      </c>
      <c r="H205" s="86">
        <f>+'JULIO 26'!H205+'AGOSTO 26'!H205+'SEPTIEMBRE 26'!H205</f>
        <v>10240.84</v>
      </c>
      <c r="I205" s="86">
        <f>+'JULIO 26'!I205+'AGOSTO 26'!I205+'SEPTIEMBRE 26'!I205</f>
        <v>25599.239999999998</v>
      </c>
      <c r="J205" s="86">
        <f>'JULIO 26'!J205+'AGOSTO 26'!J205+'SEPTIEMBRE 26'!J205</f>
        <v>22.04</v>
      </c>
      <c r="K205" s="86">
        <f>+'JULIO 26'!K205+'AGOSTO 26'!K205+'SEPTIEMBRE 26'!K205</f>
        <v>2549.5700000000002</v>
      </c>
      <c r="L205" s="86">
        <f>+'JULIO 26'!L205+'AGOSTO 26'!L205+'SEPTIEMBRE 26'!L205</f>
        <v>2705.26</v>
      </c>
      <c r="M205" s="86">
        <f>+'JULIO 26'!M205+'AGOSTO 26'!M205+'SEPTIEMBRE 26'!M205</f>
        <v>78603</v>
      </c>
      <c r="N205" s="86">
        <f>+'JULIO 26'!N205+'AGOSTO 26'!N205+'SEPTIEMBRE 26'!N205</f>
        <v>0</v>
      </c>
      <c r="O205" s="87">
        <f t="shared" si="3"/>
        <v>2026579.2600000005</v>
      </c>
    </row>
    <row r="206" spans="1:15" ht="15.6" x14ac:dyDescent="0.3">
      <c r="A206" s="1" t="s">
        <v>408</v>
      </c>
      <c r="B206" s="3" t="s">
        <v>409</v>
      </c>
      <c r="C206" s="86">
        <f>+'JULIO 26'!C206+'AGOSTO 26'!C206+'SEPTIEMBRE 26'!C206</f>
        <v>6124030.0499999998</v>
      </c>
      <c r="D206" s="86">
        <f>+'JULIO 26'!D206+'AGOSTO 26'!D206+'SEPTIEMBRE 26'!D206</f>
        <v>1931963.92</v>
      </c>
      <c r="E206" s="86">
        <f>+'JULIO 26'!E206+'AGOSTO 26'!E206+'SEPTIEMBRE 26'!E206</f>
        <v>71204.88</v>
      </c>
      <c r="F206" s="86">
        <f>+'JULIO 26'!F206+'AGOSTO 26'!F206+'SEPTIEMBRE 26'!F206</f>
        <v>300278.52</v>
      </c>
      <c r="G206" s="86">
        <f>+'JULIO 26'!G206+'AGOSTO 26'!G206+'SEPTIEMBRE 26'!G206</f>
        <v>244876.87</v>
      </c>
      <c r="H206" s="86">
        <f>+'JULIO 26'!H206+'AGOSTO 26'!H206+'SEPTIEMBRE 26'!H206</f>
        <v>49344.66</v>
      </c>
      <c r="I206" s="86">
        <f>+'JULIO 26'!I206+'AGOSTO 26'!I206+'SEPTIEMBRE 26'!I206</f>
        <v>172059.75</v>
      </c>
      <c r="J206" s="86">
        <f>'JULIO 26'!J206+'AGOSTO 26'!J206+'SEPTIEMBRE 26'!J206</f>
        <v>144.06</v>
      </c>
      <c r="K206" s="86">
        <f>+'JULIO 26'!K206+'AGOSTO 26'!K206+'SEPTIEMBRE 26'!K206</f>
        <v>10460.85</v>
      </c>
      <c r="L206" s="86">
        <f>+'JULIO 26'!L206+'AGOSTO 26'!L206+'SEPTIEMBRE 26'!L206</f>
        <v>13524.49</v>
      </c>
      <c r="M206" s="86">
        <f>+'JULIO 26'!M206+'AGOSTO 26'!M206+'SEPTIEMBRE 26'!M206</f>
        <v>381931</v>
      </c>
      <c r="N206" s="86">
        <f>+'JULIO 26'!N206+'AGOSTO 26'!N206+'SEPTIEMBRE 26'!N206</f>
        <v>0</v>
      </c>
      <c r="O206" s="87">
        <f t="shared" si="3"/>
        <v>9299819.0499999989</v>
      </c>
    </row>
    <row r="207" spans="1:15" ht="15.6" x14ac:dyDescent="0.3">
      <c r="A207" s="1" t="s">
        <v>410</v>
      </c>
      <c r="B207" s="3" t="s">
        <v>411</v>
      </c>
      <c r="C207" s="86">
        <f>+'JULIO 26'!C207+'AGOSTO 26'!C207+'SEPTIEMBRE 26'!C207</f>
        <v>304676.23</v>
      </c>
      <c r="D207" s="86">
        <f>+'JULIO 26'!D207+'AGOSTO 26'!D207+'SEPTIEMBRE 26'!D207</f>
        <v>127613.78</v>
      </c>
      <c r="E207" s="86">
        <f>+'JULIO 26'!E207+'AGOSTO 26'!E207+'SEPTIEMBRE 26'!E207</f>
        <v>4823.3599999999997</v>
      </c>
      <c r="F207" s="86">
        <f>+'JULIO 26'!F207+'AGOSTO 26'!F207+'SEPTIEMBRE 26'!F207</f>
        <v>16482.64</v>
      </c>
      <c r="G207" s="86">
        <f>+'JULIO 26'!G207+'AGOSTO 26'!G207+'SEPTIEMBRE 26'!G207</f>
        <v>4076.0299999999997</v>
      </c>
      <c r="H207" s="86">
        <f>+'JULIO 26'!H207+'AGOSTO 26'!H207+'SEPTIEMBRE 26'!H207</f>
        <v>1729.54</v>
      </c>
      <c r="I207" s="86">
        <f>+'JULIO 26'!I207+'AGOSTO 26'!I207+'SEPTIEMBRE 26'!I207</f>
        <v>2854.44</v>
      </c>
      <c r="J207" s="86">
        <f>'JULIO 26'!J207+'AGOSTO 26'!J207+'SEPTIEMBRE 26'!J207</f>
        <v>2.9</v>
      </c>
      <c r="K207" s="86">
        <f>+'JULIO 26'!K207+'AGOSTO 26'!K207+'SEPTIEMBRE 26'!K207</f>
        <v>1043.9100000000001</v>
      </c>
      <c r="L207" s="86">
        <f>+'JULIO 26'!L207+'AGOSTO 26'!L207+'SEPTIEMBRE 26'!L207</f>
        <v>225.31</v>
      </c>
      <c r="M207" s="86">
        <f>+'JULIO 26'!M207+'AGOSTO 26'!M207+'SEPTIEMBRE 26'!M207</f>
        <v>0</v>
      </c>
      <c r="N207" s="86">
        <f>+'JULIO 26'!N207+'AGOSTO 26'!N207+'SEPTIEMBRE 26'!N207</f>
        <v>0</v>
      </c>
      <c r="O207" s="87">
        <f t="shared" si="3"/>
        <v>463528.14</v>
      </c>
    </row>
    <row r="208" spans="1:15" ht="15.6" x14ac:dyDescent="0.3">
      <c r="A208" s="1" t="s">
        <v>412</v>
      </c>
      <c r="B208" s="3" t="s">
        <v>413</v>
      </c>
      <c r="C208" s="86">
        <f>+'JULIO 26'!C208+'AGOSTO 26'!C208+'SEPTIEMBRE 26'!C208</f>
        <v>947013.82000000007</v>
      </c>
      <c r="D208" s="86">
        <f>+'JULIO 26'!D208+'AGOSTO 26'!D208+'SEPTIEMBRE 26'!D208</f>
        <v>172986.2</v>
      </c>
      <c r="E208" s="86">
        <f>+'JULIO 26'!E208+'AGOSTO 26'!E208+'SEPTIEMBRE 26'!E208</f>
        <v>12432.01</v>
      </c>
      <c r="F208" s="86">
        <f>+'JULIO 26'!F208+'AGOSTO 26'!F208+'SEPTIEMBRE 26'!F208</f>
        <v>48313.869999999995</v>
      </c>
      <c r="G208" s="86">
        <f>+'JULIO 26'!G208+'AGOSTO 26'!G208+'SEPTIEMBRE 26'!G208</f>
        <v>30510.57</v>
      </c>
      <c r="H208" s="86">
        <f>+'JULIO 26'!H208+'AGOSTO 26'!H208+'SEPTIEMBRE 26'!H208</f>
        <v>6981.2</v>
      </c>
      <c r="I208" s="86">
        <f>+'JULIO 26'!I208+'AGOSTO 26'!I208+'SEPTIEMBRE 26'!I208</f>
        <v>21378.489999999998</v>
      </c>
      <c r="J208" s="86">
        <f>'JULIO 26'!J208+'AGOSTO 26'!J208+'SEPTIEMBRE 26'!J208</f>
        <v>18.72</v>
      </c>
      <c r="K208" s="86">
        <f>+'JULIO 26'!K208+'AGOSTO 26'!K208+'SEPTIEMBRE 26'!K208</f>
        <v>2175.31</v>
      </c>
      <c r="L208" s="86">
        <f>+'JULIO 26'!L208+'AGOSTO 26'!L208+'SEPTIEMBRE 26'!L208</f>
        <v>1680.52</v>
      </c>
      <c r="M208" s="86">
        <f>+'JULIO 26'!M208+'AGOSTO 26'!M208+'SEPTIEMBRE 26'!M208</f>
        <v>0</v>
      </c>
      <c r="N208" s="86">
        <f>+'JULIO 26'!N208+'AGOSTO 26'!N208+'SEPTIEMBRE 26'!N208</f>
        <v>0</v>
      </c>
      <c r="O208" s="87">
        <f t="shared" si="3"/>
        <v>1243490.71</v>
      </c>
    </row>
    <row r="209" spans="1:15" ht="15.6" x14ac:dyDescent="0.3">
      <c r="A209" s="1" t="s">
        <v>414</v>
      </c>
      <c r="B209" s="3" t="s">
        <v>415</v>
      </c>
      <c r="C209" s="86">
        <f>+'JULIO 26'!C209+'AGOSTO 26'!C209+'SEPTIEMBRE 26'!C209</f>
        <v>544706.41</v>
      </c>
      <c r="D209" s="86">
        <f>+'JULIO 26'!D209+'AGOSTO 26'!D209+'SEPTIEMBRE 26'!D209</f>
        <v>113930.6</v>
      </c>
      <c r="E209" s="86">
        <f>+'JULIO 26'!E209+'AGOSTO 26'!E209+'SEPTIEMBRE 26'!E209</f>
        <v>7415.91</v>
      </c>
      <c r="F209" s="86">
        <f>+'JULIO 26'!F209+'AGOSTO 26'!F209+'SEPTIEMBRE 26'!F209</f>
        <v>28214.95</v>
      </c>
      <c r="G209" s="86">
        <f>+'JULIO 26'!G209+'AGOSTO 26'!G209+'SEPTIEMBRE 26'!G209</f>
        <v>15266.529999999999</v>
      </c>
      <c r="H209" s="86">
        <f>+'JULIO 26'!H209+'AGOSTO 26'!H209+'SEPTIEMBRE 26'!H209</f>
        <v>3943.3599999999997</v>
      </c>
      <c r="I209" s="86">
        <f>+'JULIO 26'!I209+'AGOSTO 26'!I209+'SEPTIEMBRE 26'!I209</f>
        <v>11204.42</v>
      </c>
      <c r="J209" s="86">
        <f>'JULIO 26'!J209+'AGOSTO 26'!J209+'SEPTIEMBRE 26'!J209</f>
        <v>9.52</v>
      </c>
      <c r="K209" s="86">
        <f>+'JULIO 26'!K209+'AGOSTO 26'!K209+'SEPTIEMBRE 26'!K209</f>
        <v>1322.9</v>
      </c>
      <c r="L209" s="86">
        <f>+'JULIO 26'!L209+'AGOSTO 26'!L209+'SEPTIEMBRE 26'!L209</f>
        <v>917.52</v>
      </c>
      <c r="M209" s="86">
        <f>+'JULIO 26'!M209+'AGOSTO 26'!M209+'SEPTIEMBRE 26'!M209</f>
        <v>0</v>
      </c>
      <c r="N209" s="86">
        <f>+'JULIO 26'!N209+'AGOSTO 26'!N209+'SEPTIEMBRE 26'!N209</f>
        <v>0</v>
      </c>
      <c r="O209" s="87">
        <f t="shared" si="3"/>
        <v>726932.12000000011</v>
      </c>
    </row>
    <row r="210" spans="1:15" ht="15.6" x14ac:dyDescent="0.3">
      <c r="A210" s="1" t="s">
        <v>416</v>
      </c>
      <c r="B210" s="3" t="s">
        <v>417</v>
      </c>
      <c r="C210" s="86">
        <f>+'JULIO 26'!C210+'AGOSTO 26'!C210+'SEPTIEMBRE 26'!C210</f>
        <v>1214462.56</v>
      </c>
      <c r="D210" s="86">
        <f>+'JULIO 26'!D210+'AGOSTO 26'!D210+'SEPTIEMBRE 26'!D210</f>
        <v>501507.07</v>
      </c>
      <c r="E210" s="86">
        <f>+'JULIO 26'!E210+'AGOSTO 26'!E210+'SEPTIEMBRE 26'!E210</f>
        <v>14912.16</v>
      </c>
      <c r="F210" s="86">
        <f>+'JULIO 26'!F210+'AGOSTO 26'!F210+'SEPTIEMBRE 26'!F210</f>
        <v>60826.12</v>
      </c>
      <c r="G210" s="86">
        <f>+'JULIO 26'!G210+'AGOSTO 26'!G210+'SEPTIEMBRE 26'!G210</f>
        <v>37171.96</v>
      </c>
      <c r="H210" s="86">
        <f>+'JULIO 26'!H210+'AGOSTO 26'!H210+'SEPTIEMBRE 26'!H210</f>
        <v>9583.06</v>
      </c>
      <c r="I210" s="86">
        <f>+'JULIO 26'!I210+'AGOSTO 26'!I210+'SEPTIEMBRE 26'!I210</f>
        <v>28963.78</v>
      </c>
      <c r="J210" s="86">
        <f>'JULIO 26'!J210+'AGOSTO 26'!J210+'SEPTIEMBRE 26'!J210</f>
        <v>25.1</v>
      </c>
      <c r="K210" s="86">
        <f>+'JULIO 26'!K210+'AGOSTO 26'!K210+'SEPTIEMBRE 26'!K210</f>
        <v>2295.27</v>
      </c>
      <c r="L210" s="86">
        <f>+'JULIO 26'!L210+'AGOSTO 26'!L210+'SEPTIEMBRE 26'!L210</f>
        <v>2541.94</v>
      </c>
      <c r="M210" s="86">
        <f>+'JULIO 26'!M210+'AGOSTO 26'!M210+'SEPTIEMBRE 26'!M210</f>
        <v>0</v>
      </c>
      <c r="N210" s="86">
        <f>+'JULIO 26'!N210+'AGOSTO 26'!N210+'SEPTIEMBRE 26'!N210</f>
        <v>0</v>
      </c>
      <c r="O210" s="87">
        <f t="shared" si="3"/>
        <v>1872289.0200000003</v>
      </c>
    </row>
    <row r="211" spans="1:15" ht="15.6" x14ac:dyDescent="0.3">
      <c r="A211" s="1" t="s">
        <v>418</v>
      </c>
      <c r="B211" s="3" t="s">
        <v>419</v>
      </c>
      <c r="C211" s="86">
        <f>+'JULIO 26'!C211+'AGOSTO 26'!C211+'SEPTIEMBRE 26'!C211</f>
        <v>909090.13</v>
      </c>
      <c r="D211" s="86">
        <f>+'JULIO 26'!D211+'AGOSTO 26'!D211+'SEPTIEMBRE 26'!D211</f>
        <v>189026.68</v>
      </c>
      <c r="E211" s="86">
        <f>+'JULIO 26'!E211+'AGOSTO 26'!E211+'SEPTIEMBRE 26'!E211</f>
        <v>12122.23</v>
      </c>
      <c r="F211" s="86">
        <f>+'JULIO 26'!F211+'AGOSTO 26'!F211+'SEPTIEMBRE 26'!F211</f>
        <v>46752.020000000004</v>
      </c>
      <c r="G211" s="86">
        <f>+'JULIO 26'!G211+'AGOSTO 26'!G211+'SEPTIEMBRE 26'!G211</f>
        <v>29352.6</v>
      </c>
      <c r="H211" s="86">
        <f>+'JULIO 26'!H211+'AGOSTO 26'!H211+'SEPTIEMBRE 26'!H211</f>
        <v>6712.21</v>
      </c>
      <c r="I211" s="86">
        <f>+'JULIO 26'!I211+'AGOSTO 26'!I211+'SEPTIEMBRE 26'!I211</f>
        <v>20460.260000000002</v>
      </c>
      <c r="J211" s="86">
        <f>'JULIO 26'!J211+'AGOSTO 26'!J211+'SEPTIEMBRE 26'!J211</f>
        <v>16.43</v>
      </c>
      <c r="K211" s="86">
        <f>+'JULIO 26'!K211+'AGOSTO 26'!K211+'SEPTIEMBRE 26'!K211</f>
        <v>2126.98</v>
      </c>
      <c r="L211" s="86">
        <f>+'JULIO 26'!L211+'AGOSTO 26'!L211+'SEPTIEMBRE 26'!L211</f>
        <v>1611.4099999999999</v>
      </c>
      <c r="M211" s="86">
        <f>+'JULIO 26'!M211+'AGOSTO 26'!M211+'SEPTIEMBRE 26'!M211</f>
        <v>5556</v>
      </c>
      <c r="N211" s="86">
        <f>+'JULIO 26'!N211+'AGOSTO 26'!N211+'SEPTIEMBRE 26'!N211</f>
        <v>0</v>
      </c>
      <c r="O211" s="87">
        <f t="shared" si="3"/>
        <v>1222826.95</v>
      </c>
    </row>
    <row r="212" spans="1:15" ht="15.6" x14ac:dyDescent="0.3">
      <c r="A212" s="1" t="s">
        <v>420</v>
      </c>
      <c r="B212" s="3" t="s">
        <v>421</v>
      </c>
      <c r="C212" s="86">
        <f>+'JULIO 26'!C212+'AGOSTO 26'!C212+'SEPTIEMBRE 26'!C212</f>
        <v>283464.42</v>
      </c>
      <c r="D212" s="86">
        <f>+'JULIO 26'!D212+'AGOSTO 26'!D212+'SEPTIEMBRE 26'!D212</f>
        <v>114398.92</v>
      </c>
      <c r="E212" s="86">
        <f>+'JULIO 26'!E212+'AGOSTO 26'!E212+'SEPTIEMBRE 26'!E212</f>
        <v>4010.13</v>
      </c>
      <c r="F212" s="86">
        <f>+'JULIO 26'!F212+'AGOSTO 26'!F212+'SEPTIEMBRE 26'!F212</f>
        <v>14737.31</v>
      </c>
      <c r="G212" s="86">
        <f>+'JULIO 26'!G212+'AGOSTO 26'!G212+'SEPTIEMBRE 26'!G212</f>
        <v>5081.9799999999996</v>
      </c>
      <c r="H212" s="86">
        <f>+'JULIO 26'!H212+'AGOSTO 26'!H212+'SEPTIEMBRE 26'!H212</f>
        <v>1861.31</v>
      </c>
      <c r="I212" s="86">
        <f>+'JULIO 26'!I212+'AGOSTO 26'!I212+'SEPTIEMBRE 26'!I212</f>
        <v>4082.44</v>
      </c>
      <c r="J212" s="86">
        <f>'JULIO 26'!J212+'AGOSTO 26'!J212+'SEPTIEMBRE 26'!J212</f>
        <v>3.2800000000000002</v>
      </c>
      <c r="K212" s="86">
        <f>+'JULIO 26'!K212+'AGOSTO 26'!K212+'SEPTIEMBRE 26'!K212</f>
        <v>780.27</v>
      </c>
      <c r="L212" s="86">
        <f>+'JULIO 26'!L212+'AGOSTO 26'!L212+'SEPTIEMBRE 26'!L212</f>
        <v>364.82</v>
      </c>
      <c r="M212" s="86">
        <f>+'JULIO 26'!M212+'AGOSTO 26'!M212+'SEPTIEMBRE 26'!M212</f>
        <v>16959</v>
      </c>
      <c r="N212" s="86">
        <f>+'JULIO 26'!N212+'AGOSTO 26'!N212+'SEPTIEMBRE 26'!N212</f>
        <v>0</v>
      </c>
      <c r="O212" s="87">
        <f t="shared" si="3"/>
        <v>445743.88</v>
      </c>
    </row>
    <row r="213" spans="1:15" ht="15.6" x14ac:dyDescent="0.3">
      <c r="A213" s="1" t="s">
        <v>422</v>
      </c>
      <c r="B213" s="3" t="s">
        <v>423</v>
      </c>
      <c r="C213" s="86">
        <f>+'JULIO 26'!C213+'AGOSTO 26'!C213+'SEPTIEMBRE 26'!C213</f>
        <v>3700634.4299999997</v>
      </c>
      <c r="D213" s="86">
        <f>+'JULIO 26'!D213+'AGOSTO 26'!D213+'SEPTIEMBRE 26'!D213</f>
        <v>820817.73</v>
      </c>
      <c r="E213" s="86">
        <f>+'JULIO 26'!E213+'AGOSTO 26'!E213+'SEPTIEMBRE 26'!E213</f>
        <v>45089.49</v>
      </c>
      <c r="F213" s="86">
        <f>+'JULIO 26'!F213+'AGOSTO 26'!F213+'SEPTIEMBRE 26'!F213</f>
        <v>185442.81</v>
      </c>
      <c r="G213" s="86">
        <f>+'JULIO 26'!G213+'AGOSTO 26'!G213+'SEPTIEMBRE 26'!G213</f>
        <v>140380.85999999999</v>
      </c>
      <c r="H213" s="86">
        <f>+'JULIO 26'!H213+'AGOSTO 26'!H213+'SEPTIEMBRE 26'!H213</f>
        <v>29318.34</v>
      </c>
      <c r="I213" s="86">
        <f>+'JULIO 26'!I213+'AGOSTO 26'!I213+'SEPTIEMBRE 26'!I213</f>
        <v>98251.520000000004</v>
      </c>
      <c r="J213" s="86">
        <f>'JULIO 26'!J213+'AGOSTO 26'!J213+'SEPTIEMBRE 26'!J213</f>
        <v>82.87</v>
      </c>
      <c r="K213" s="86">
        <f>+'JULIO 26'!K213+'AGOSTO 26'!K213+'SEPTIEMBRE 26'!K213</f>
        <v>7082.51</v>
      </c>
      <c r="L213" s="86">
        <f>+'JULIO 26'!L213+'AGOSTO 26'!L213+'SEPTIEMBRE 26'!L213</f>
        <v>7740.8899999999994</v>
      </c>
      <c r="M213" s="86">
        <f>+'JULIO 26'!M213+'AGOSTO 26'!M213+'SEPTIEMBRE 26'!M213</f>
        <v>131547</v>
      </c>
      <c r="N213" s="86">
        <f>+'JULIO 26'!N213+'AGOSTO 26'!N213+'SEPTIEMBRE 26'!N213</f>
        <v>140005.33000000002</v>
      </c>
      <c r="O213" s="87">
        <f t="shared" si="3"/>
        <v>5306393.7799999993</v>
      </c>
    </row>
    <row r="214" spans="1:15" ht="15.6" x14ac:dyDescent="0.3">
      <c r="A214" s="1" t="s">
        <v>424</v>
      </c>
      <c r="B214" s="3" t="s">
        <v>425</v>
      </c>
      <c r="C214" s="86">
        <f>+'JULIO 26'!C214+'AGOSTO 26'!C214+'SEPTIEMBRE 26'!C214</f>
        <v>666776.87</v>
      </c>
      <c r="D214" s="86">
        <f>+'JULIO 26'!D214+'AGOSTO 26'!D214+'SEPTIEMBRE 26'!D214</f>
        <v>335729.05</v>
      </c>
      <c r="E214" s="86">
        <f>+'JULIO 26'!E214+'AGOSTO 26'!E214+'SEPTIEMBRE 26'!E214</f>
        <v>8522.86</v>
      </c>
      <c r="F214" s="86">
        <f>+'JULIO 26'!F214+'AGOSTO 26'!F214+'SEPTIEMBRE 26'!F214</f>
        <v>33960.28</v>
      </c>
      <c r="G214" s="86">
        <f>+'JULIO 26'!G214+'AGOSTO 26'!G214+'SEPTIEMBRE 26'!G214</f>
        <v>19546.36</v>
      </c>
      <c r="H214" s="86">
        <f>+'JULIO 26'!H214+'AGOSTO 26'!H214+'SEPTIEMBRE 26'!H214</f>
        <v>5263.68</v>
      </c>
      <c r="I214" s="86">
        <f>+'JULIO 26'!I214+'AGOSTO 26'!I214+'SEPTIEMBRE 26'!I214</f>
        <v>15533.810000000001</v>
      </c>
      <c r="J214" s="86">
        <f>'JULIO 26'!J214+'AGOSTO 26'!J214+'SEPTIEMBRE 26'!J214</f>
        <v>12.879999999999999</v>
      </c>
      <c r="K214" s="86">
        <f>+'JULIO 26'!K214+'AGOSTO 26'!K214+'SEPTIEMBRE 26'!K214</f>
        <v>1419.1100000000001</v>
      </c>
      <c r="L214" s="86">
        <f>+'JULIO 26'!L214+'AGOSTO 26'!L214+'SEPTIEMBRE 26'!L214</f>
        <v>1384.77</v>
      </c>
      <c r="M214" s="86">
        <f>+'JULIO 26'!M214+'AGOSTO 26'!M214+'SEPTIEMBRE 26'!M214</f>
        <v>71428</v>
      </c>
      <c r="N214" s="86">
        <f>+'JULIO 26'!N214+'AGOSTO 26'!N214+'SEPTIEMBRE 26'!N214</f>
        <v>0</v>
      </c>
      <c r="O214" s="87">
        <f t="shared" si="3"/>
        <v>1159577.67</v>
      </c>
    </row>
    <row r="215" spans="1:15" ht="15.6" x14ac:dyDescent="0.3">
      <c r="A215" s="1" t="s">
        <v>426</v>
      </c>
      <c r="B215" s="3" t="s">
        <v>427</v>
      </c>
      <c r="C215" s="86">
        <f>+'JULIO 26'!C215+'AGOSTO 26'!C215+'SEPTIEMBRE 26'!C215</f>
        <v>3965582.67</v>
      </c>
      <c r="D215" s="86">
        <f>+'JULIO 26'!D215+'AGOSTO 26'!D215+'SEPTIEMBRE 26'!D215</f>
        <v>593625.06000000006</v>
      </c>
      <c r="E215" s="86">
        <f>+'JULIO 26'!E215+'AGOSTO 26'!E215+'SEPTIEMBRE 26'!E215</f>
        <v>47074.53</v>
      </c>
      <c r="F215" s="86">
        <f>+'JULIO 26'!F215+'AGOSTO 26'!F215+'SEPTIEMBRE 26'!F215</f>
        <v>195828.45</v>
      </c>
      <c r="G215" s="86">
        <f>+'JULIO 26'!G215+'AGOSTO 26'!G215+'SEPTIEMBRE 26'!G215</f>
        <v>156427.06</v>
      </c>
      <c r="H215" s="86">
        <f>+'JULIO 26'!H215+'AGOSTO 26'!H215+'SEPTIEMBRE 26'!H215</f>
        <v>31808.9</v>
      </c>
      <c r="I215" s="86">
        <f>+'JULIO 26'!I215+'AGOSTO 26'!I215+'SEPTIEMBRE 26'!I215</f>
        <v>109884.33</v>
      </c>
      <c r="J215" s="86">
        <f>'JULIO 26'!J215+'AGOSTO 26'!J215+'SEPTIEMBRE 26'!J215</f>
        <v>92.53</v>
      </c>
      <c r="K215" s="86">
        <f>+'JULIO 26'!K215+'AGOSTO 26'!K215+'SEPTIEMBRE 26'!K215</f>
        <v>7341.42</v>
      </c>
      <c r="L215" s="86">
        <f>+'JULIO 26'!L215+'AGOSTO 26'!L215+'SEPTIEMBRE 26'!L215</f>
        <v>8637.7000000000007</v>
      </c>
      <c r="M215" s="86">
        <f>+'JULIO 26'!M215+'AGOSTO 26'!M215+'SEPTIEMBRE 26'!M215</f>
        <v>0</v>
      </c>
      <c r="N215" s="86">
        <f>+'JULIO 26'!N215+'AGOSTO 26'!N215+'SEPTIEMBRE 26'!N215</f>
        <v>116064.29000000001</v>
      </c>
      <c r="O215" s="87">
        <f t="shared" si="3"/>
        <v>5232366.9400000013</v>
      </c>
    </row>
    <row r="216" spans="1:15" ht="15.6" x14ac:dyDescent="0.3">
      <c r="A216" s="1" t="s">
        <v>428</v>
      </c>
      <c r="B216" s="3" t="s">
        <v>429</v>
      </c>
      <c r="C216" s="86">
        <f>+'JULIO 26'!C216+'AGOSTO 26'!C216+'SEPTIEMBRE 26'!C216</f>
        <v>1743885.96</v>
      </c>
      <c r="D216" s="86">
        <f>+'JULIO 26'!D216+'AGOSTO 26'!D216+'SEPTIEMBRE 26'!D216</f>
        <v>247847.6</v>
      </c>
      <c r="E216" s="86">
        <f>+'JULIO 26'!E216+'AGOSTO 26'!E216+'SEPTIEMBRE 26'!E216</f>
        <v>22291.8</v>
      </c>
      <c r="F216" s="86">
        <f>+'JULIO 26'!F216+'AGOSTO 26'!F216+'SEPTIEMBRE 26'!F216</f>
        <v>88252.739999999991</v>
      </c>
      <c r="G216" s="86">
        <f>+'JULIO 26'!G216+'AGOSTO 26'!G216+'SEPTIEMBRE 26'!G216</f>
        <v>57116.78</v>
      </c>
      <c r="H216" s="86">
        <f>+'JULIO 26'!H216+'AGOSTO 26'!H216+'SEPTIEMBRE 26'!H216</f>
        <v>13204.220000000001</v>
      </c>
      <c r="I216" s="86">
        <f>+'JULIO 26'!I216+'AGOSTO 26'!I216+'SEPTIEMBRE 26'!I216</f>
        <v>40940.25</v>
      </c>
      <c r="J216" s="86">
        <f>'JULIO 26'!J216+'AGOSTO 26'!J216+'SEPTIEMBRE 26'!J216</f>
        <v>34.86</v>
      </c>
      <c r="K216" s="86">
        <f>+'JULIO 26'!K216+'AGOSTO 26'!K216+'SEPTIEMBRE 26'!K216</f>
        <v>3762.08</v>
      </c>
      <c r="L216" s="86">
        <f>+'JULIO 26'!L216+'AGOSTO 26'!L216+'SEPTIEMBRE 26'!L216</f>
        <v>3309.25</v>
      </c>
      <c r="M216" s="86">
        <f>+'JULIO 26'!M216+'AGOSTO 26'!M216+'SEPTIEMBRE 26'!M216</f>
        <v>67300</v>
      </c>
      <c r="N216" s="86">
        <f>+'JULIO 26'!N216+'AGOSTO 26'!N216+'SEPTIEMBRE 26'!N216</f>
        <v>0</v>
      </c>
      <c r="O216" s="87">
        <f t="shared" si="3"/>
        <v>2287945.54</v>
      </c>
    </row>
    <row r="217" spans="1:15" ht="15.6" x14ac:dyDescent="0.3">
      <c r="A217" s="1" t="s">
        <v>430</v>
      </c>
      <c r="B217" s="3" t="s">
        <v>431</v>
      </c>
      <c r="C217" s="86">
        <f>+'JULIO 26'!C217+'AGOSTO 26'!C217+'SEPTIEMBRE 26'!C217</f>
        <v>410189.54000000004</v>
      </c>
      <c r="D217" s="86">
        <f>+'JULIO 26'!D217+'AGOSTO 26'!D217+'SEPTIEMBRE 26'!D217</f>
        <v>223354.35</v>
      </c>
      <c r="E217" s="86">
        <f>+'JULIO 26'!E217+'AGOSTO 26'!E217+'SEPTIEMBRE 26'!E217</f>
        <v>6325.6900000000005</v>
      </c>
      <c r="F217" s="86">
        <f>+'JULIO 26'!F217+'AGOSTO 26'!F217+'SEPTIEMBRE 26'!F217</f>
        <v>22017.85</v>
      </c>
      <c r="G217" s="86">
        <f>+'JULIO 26'!G217+'AGOSTO 26'!G217+'SEPTIEMBRE 26'!G217</f>
        <v>4997.09</v>
      </c>
      <c r="H217" s="86">
        <f>+'JULIO 26'!H217+'AGOSTO 26'!H217+'SEPTIEMBRE 26'!H217</f>
        <v>2459.6799999999998</v>
      </c>
      <c r="I217" s="86">
        <f>+'JULIO 26'!I217+'AGOSTO 26'!I217+'SEPTIEMBRE 26'!I217</f>
        <v>4080.67</v>
      </c>
      <c r="J217" s="86">
        <f>'JULIO 26'!J217+'AGOSTO 26'!J217+'SEPTIEMBRE 26'!J217</f>
        <v>3.2800000000000002</v>
      </c>
      <c r="K217" s="86">
        <f>+'JULIO 26'!K217+'AGOSTO 26'!K217+'SEPTIEMBRE 26'!K217</f>
        <v>1341.05</v>
      </c>
      <c r="L217" s="86">
        <f>+'JULIO 26'!L217+'AGOSTO 26'!L217+'SEPTIEMBRE 26'!L217</f>
        <v>381.77</v>
      </c>
      <c r="M217" s="86">
        <f>+'JULIO 26'!M217+'AGOSTO 26'!M217+'SEPTIEMBRE 26'!M217</f>
        <v>10981</v>
      </c>
      <c r="N217" s="86">
        <f>+'JULIO 26'!N217+'AGOSTO 26'!N217+'SEPTIEMBRE 26'!N217</f>
        <v>0</v>
      </c>
      <c r="O217" s="87">
        <f t="shared" si="3"/>
        <v>686131.97000000009</v>
      </c>
    </row>
    <row r="218" spans="1:15" ht="15.6" x14ac:dyDescent="0.3">
      <c r="A218" s="1" t="s">
        <v>432</v>
      </c>
      <c r="B218" s="3" t="s">
        <v>433</v>
      </c>
      <c r="C218" s="86">
        <f>+'JULIO 26'!C218+'AGOSTO 26'!C218+'SEPTIEMBRE 26'!C218</f>
        <v>1430318.31</v>
      </c>
      <c r="D218" s="86">
        <f>+'JULIO 26'!D218+'AGOSTO 26'!D218+'SEPTIEMBRE 26'!D218</f>
        <v>185642.8</v>
      </c>
      <c r="E218" s="86">
        <f>+'JULIO 26'!E218+'AGOSTO 26'!E218+'SEPTIEMBRE 26'!E218</f>
        <v>18253.689999999999</v>
      </c>
      <c r="F218" s="86">
        <f>+'JULIO 26'!F218+'AGOSTO 26'!F218+'SEPTIEMBRE 26'!F218</f>
        <v>72126.11</v>
      </c>
      <c r="G218" s="86">
        <f>+'JULIO 26'!G218+'AGOSTO 26'!G218+'SEPTIEMBRE 26'!G218</f>
        <v>46842.31</v>
      </c>
      <c r="H218" s="86">
        <f>+'JULIO 26'!H218+'AGOSTO 26'!H218+'SEPTIEMBRE 26'!H218</f>
        <v>10680.2</v>
      </c>
      <c r="I218" s="86">
        <f>+'JULIO 26'!I218+'AGOSTO 26'!I218+'SEPTIEMBRE 26'!I218</f>
        <v>33386.92</v>
      </c>
      <c r="J218" s="86">
        <f>'JULIO 26'!J218+'AGOSTO 26'!J218+'SEPTIEMBRE 26'!J218</f>
        <v>28.490000000000002</v>
      </c>
      <c r="K218" s="86">
        <f>+'JULIO 26'!K218+'AGOSTO 26'!K218+'SEPTIEMBRE 26'!K218</f>
        <v>3141.4</v>
      </c>
      <c r="L218" s="86">
        <f>+'JULIO 26'!L218+'AGOSTO 26'!L218+'SEPTIEMBRE 26'!L218</f>
        <v>2630.19</v>
      </c>
      <c r="M218" s="86">
        <f>+'JULIO 26'!M218+'AGOSTO 26'!M218+'SEPTIEMBRE 26'!M218</f>
        <v>0</v>
      </c>
      <c r="N218" s="86">
        <f>+'JULIO 26'!N218+'AGOSTO 26'!N218+'SEPTIEMBRE 26'!N218</f>
        <v>0</v>
      </c>
      <c r="O218" s="87">
        <f t="shared" si="3"/>
        <v>1803050.42</v>
      </c>
    </row>
    <row r="219" spans="1:15" ht="15.6" x14ac:dyDescent="0.3">
      <c r="A219" s="1" t="s">
        <v>434</v>
      </c>
      <c r="B219" s="3" t="s">
        <v>435</v>
      </c>
      <c r="C219" s="86">
        <f>+'JULIO 26'!C219+'AGOSTO 26'!C219+'SEPTIEMBRE 26'!C219</f>
        <v>849538.8</v>
      </c>
      <c r="D219" s="86">
        <f>+'JULIO 26'!D219+'AGOSTO 26'!D219+'SEPTIEMBRE 26'!D219</f>
        <v>201245.64</v>
      </c>
      <c r="E219" s="86">
        <f>+'JULIO 26'!E219+'AGOSTO 26'!E219+'SEPTIEMBRE 26'!E219</f>
        <v>10874.93</v>
      </c>
      <c r="F219" s="86">
        <f>+'JULIO 26'!F219+'AGOSTO 26'!F219+'SEPTIEMBRE 26'!F219</f>
        <v>43014.879999999997</v>
      </c>
      <c r="G219" s="86">
        <f>+'JULIO 26'!G219+'AGOSTO 26'!G219+'SEPTIEMBRE 26'!G219</f>
        <v>28129.489999999998</v>
      </c>
      <c r="H219" s="86">
        <f>+'JULIO 26'!H219+'AGOSTO 26'!H219+'SEPTIEMBRE 26'!H219</f>
        <v>6410.07</v>
      </c>
      <c r="I219" s="86">
        <f>+'JULIO 26'!I219+'AGOSTO 26'!I219+'SEPTIEMBRE 26'!I219</f>
        <v>19975.419999999998</v>
      </c>
      <c r="J219" s="86">
        <f>'JULIO 26'!J219+'AGOSTO 26'!J219+'SEPTIEMBRE 26'!J219</f>
        <v>16.28</v>
      </c>
      <c r="K219" s="86">
        <f>+'JULIO 26'!K219+'AGOSTO 26'!K219+'SEPTIEMBRE 26'!K219</f>
        <v>1817.8200000000002</v>
      </c>
      <c r="L219" s="86">
        <f>+'JULIO 26'!L219+'AGOSTO 26'!L219+'SEPTIEMBRE 26'!L219</f>
        <v>1600.2</v>
      </c>
      <c r="M219" s="86">
        <f>+'JULIO 26'!M219+'AGOSTO 26'!M219+'SEPTIEMBRE 26'!M219</f>
        <v>31879</v>
      </c>
      <c r="N219" s="86">
        <f>+'JULIO 26'!N219+'AGOSTO 26'!N219+'SEPTIEMBRE 26'!N219</f>
        <v>0</v>
      </c>
      <c r="O219" s="87">
        <f t="shared" si="3"/>
        <v>1194502.5299999998</v>
      </c>
    </row>
    <row r="220" spans="1:15" ht="15.6" x14ac:dyDescent="0.3">
      <c r="A220" s="1" t="s">
        <v>436</v>
      </c>
      <c r="B220" s="3" t="s">
        <v>437</v>
      </c>
      <c r="C220" s="86">
        <f>+'JULIO 26'!C220+'AGOSTO 26'!C220+'SEPTIEMBRE 26'!C220</f>
        <v>827111.61</v>
      </c>
      <c r="D220" s="86">
        <f>+'JULIO 26'!D220+'AGOSTO 26'!D220+'SEPTIEMBRE 26'!D220</f>
        <v>163058.6</v>
      </c>
      <c r="E220" s="86">
        <f>+'JULIO 26'!E220+'AGOSTO 26'!E220+'SEPTIEMBRE 26'!E220</f>
        <v>11207.75</v>
      </c>
      <c r="F220" s="86">
        <f>+'JULIO 26'!F220+'AGOSTO 26'!F220+'SEPTIEMBRE 26'!F220</f>
        <v>42782.54</v>
      </c>
      <c r="G220" s="86">
        <f>+'JULIO 26'!G220+'AGOSTO 26'!G220+'SEPTIEMBRE 26'!G220</f>
        <v>25914.84</v>
      </c>
      <c r="H220" s="86">
        <f>+'JULIO 26'!H220+'AGOSTO 26'!H220+'SEPTIEMBRE 26'!H220</f>
        <v>6024.22</v>
      </c>
      <c r="I220" s="86">
        <f>+'JULIO 26'!I220+'AGOSTO 26'!I220+'SEPTIEMBRE 26'!I220</f>
        <v>17998.5</v>
      </c>
      <c r="J220" s="86">
        <f>'JULIO 26'!J220+'AGOSTO 26'!J220+'SEPTIEMBRE 26'!J220</f>
        <v>15.65</v>
      </c>
      <c r="K220" s="86">
        <f>+'JULIO 26'!K220+'AGOSTO 26'!K220+'SEPTIEMBRE 26'!K220</f>
        <v>1994.52</v>
      </c>
      <c r="L220" s="86">
        <f>+'JULIO 26'!L220+'AGOSTO 26'!L220+'SEPTIEMBRE 26'!L220</f>
        <v>1415.29</v>
      </c>
      <c r="M220" s="86">
        <f>+'JULIO 26'!M220+'AGOSTO 26'!M220+'SEPTIEMBRE 26'!M220</f>
        <v>0</v>
      </c>
      <c r="N220" s="86">
        <f>+'JULIO 26'!N220+'AGOSTO 26'!N220+'SEPTIEMBRE 26'!N220</f>
        <v>0</v>
      </c>
      <c r="O220" s="87">
        <f t="shared" si="3"/>
        <v>1097523.52</v>
      </c>
    </row>
    <row r="221" spans="1:15" ht="15.6" x14ac:dyDescent="0.3">
      <c r="A221" s="1" t="s">
        <v>438</v>
      </c>
      <c r="B221" s="3" t="s">
        <v>439</v>
      </c>
      <c r="C221" s="86">
        <f>+'JULIO 26'!C221+'AGOSTO 26'!C221+'SEPTIEMBRE 26'!C221</f>
        <v>1222357.76</v>
      </c>
      <c r="D221" s="86">
        <f>+'JULIO 26'!D221+'AGOSTO 26'!D221+'SEPTIEMBRE 26'!D221</f>
        <v>713047.15</v>
      </c>
      <c r="E221" s="86">
        <f>+'JULIO 26'!E221+'AGOSTO 26'!E221+'SEPTIEMBRE 26'!E221</f>
        <v>14447.42</v>
      </c>
      <c r="F221" s="86">
        <f>+'JULIO 26'!F221+'AGOSTO 26'!F221+'SEPTIEMBRE 26'!F221</f>
        <v>60025.279999999999</v>
      </c>
      <c r="G221" s="86">
        <f>+'JULIO 26'!G221+'AGOSTO 26'!G221+'SEPTIEMBRE 26'!G221</f>
        <v>34313.31</v>
      </c>
      <c r="H221" s="86">
        <f>+'JULIO 26'!H221+'AGOSTO 26'!H221+'SEPTIEMBRE 26'!H221</f>
        <v>9521.369999999999</v>
      </c>
      <c r="I221" s="86">
        <f>+'JULIO 26'!I221+'AGOSTO 26'!I221+'SEPTIEMBRE 26'!I221</f>
        <v>27547.59</v>
      </c>
      <c r="J221" s="86">
        <f>'JULIO 26'!J221+'AGOSTO 26'!J221+'SEPTIEMBRE 26'!J221</f>
        <v>22.66</v>
      </c>
      <c r="K221" s="86">
        <f>+'JULIO 26'!K221+'AGOSTO 26'!K221+'SEPTIEMBRE 26'!K221</f>
        <v>2195.83</v>
      </c>
      <c r="L221" s="86">
        <f>+'JULIO 26'!L221+'AGOSTO 26'!L221+'SEPTIEMBRE 26'!L221</f>
        <v>2509.31</v>
      </c>
      <c r="M221" s="86">
        <f>+'JULIO 26'!M221+'AGOSTO 26'!M221+'SEPTIEMBRE 26'!M221</f>
        <v>61124</v>
      </c>
      <c r="N221" s="86">
        <f>+'JULIO 26'!N221+'AGOSTO 26'!N221+'SEPTIEMBRE 26'!N221</f>
        <v>0</v>
      </c>
      <c r="O221" s="87">
        <f t="shared" si="3"/>
        <v>2147111.6800000006</v>
      </c>
    </row>
    <row r="222" spans="1:15" ht="15.6" x14ac:dyDescent="0.3">
      <c r="A222" s="1" t="s">
        <v>440</v>
      </c>
      <c r="B222" s="3" t="s">
        <v>441</v>
      </c>
      <c r="C222" s="86">
        <f>+'JULIO 26'!C222+'AGOSTO 26'!C222+'SEPTIEMBRE 26'!C222</f>
        <v>626848.32000000007</v>
      </c>
      <c r="D222" s="86">
        <f>+'JULIO 26'!D222+'AGOSTO 26'!D222+'SEPTIEMBRE 26'!D222</f>
        <v>131832.20000000001</v>
      </c>
      <c r="E222" s="86">
        <f>+'JULIO 26'!E222+'AGOSTO 26'!E222+'SEPTIEMBRE 26'!E222</f>
        <v>8610.2900000000009</v>
      </c>
      <c r="F222" s="86">
        <f>+'JULIO 26'!F222+'AGOSTO 26'!F222+'SEPTIEMBRE 26'!F222</f>
        <v>32294.199999999997</v>
      </c>
      <c r="G222" s="86">
        <f>+'JULIO 26'!G222+'AGOSTO 26'!G222+'SEPTIEMBRE 26'!G222</f>
        <v>16486.8</v>
      </c>
      <c r="H222" s="86">
        <f>+'JULIO 26'!H222+'AGOSTO 26'!H222+'SEPTIEMBRE 26'!H222</f>
        <v>4313.67</v>
      </c>
      <c r="I222" s="86">
        <f>+'JULIO 26'!I222+'AGOSTO 26'!I222+'SEPTIEMBRE 26'!I222</f>
        <v>11759.23</v>
      </c>
      <c r="J222" s="86">
        <f>'JULIO 26'!J222+'AGOSTO 26'!J222+'SEPTIEMBRE 26'!J222</f>
        <v>9.69</v>
      </c>
      <c r="K222" s="86">
        <f>+'JULIO 26'!K222+'AGOSTO 26'!K222+'SEPTIEMBRE 26'!K222</f>
        <v>1659.31</v>
      </c>
      <c r="L222" s="86">
        <f>+'JULIO 26'!L222+'AGOSTO 26'!L222+'SEPTIEMBRE 26'!L222</f>
        <v>926.6</v>
      </c>
      <c r="M222" s="86">
        <f>+'JULIO 26'!M222+'AGOSTO 26'!M222+'SEPTIEMBRE 26'!M222</f>
        <v>0</v>
      </c>
      <c r="N222" s="86">
        <f>+'JULIO 26'!N222+'AGOSTO 26'!N222+'SEPTIEMBRE 26'!N222</f>
        <v>0</v>
      </c>
      <c r="O222" s="87">
        <f t="shared" si="3"/>
        <v>834740.31</v>
      </c>
    </row>
    <row r="223" spans="1:15" ht="15.6" x14ac:dyDescent="0.3">
      <c r="A223" s="1" t="s">
        <v>442</v>
      </c>
      <c r="B223" s="3" t="s">
        <v>443</v>
      </c>
      <c r="C223" s="86">
        <f>+'JULIO 26'!C223+'AGOSTO 26'!C223+'SEPTIEMBRE 26'!C223</f>
        <v>349569.62</v>
      </c>
      <c r="D223" s="86">
        <f>+'JULIO 26'!D223+'AGOSTO 26'!D223+'SEPTIEMBRE 26'!D223</f>
        <v>171062.83000000002</v>
      </c>
      <c r="E223" s="86">
        <f>+'JULIO 26'!E223+'AGOSTO 26'!E223+'SEPTIEMBRE 26'!E223</f>
        <v>4459.1499999999996</v>
      </c>
      <c r="F223" s="86">
        <f>+'JULIO 26'!F223+'AGOSTO 26'!F223+'SEPTIEMBRE 26'!F223</f>
        <v>17437.690000000002</v>
      </c>
      <c r="G223" s="86">
        <f>+'JULIO 26'!G223+'AGOSTO 26'!G223+'SEPTIEMBRE 26'!G223</f>
        <v>6982.38</v>
      </c>
      <c r="H223" s="86">
        <f>+'JULIO 26'!H223+'AGOSTO 26'!H223+'SEPTIEMBRE 26'!H223</f>
        <v>2500.5700000000002</v>
      </c>
      <c r="I223" s="86">
        <f>+'JULIO 26'!I223+'AGOSTO 26'!I223+'SEPTIEMBRE 26'!I223</f>
        <v>6063.68</v>
      </c>
      <c r="J223" s="86">
        <f>'JULIO 26'!J223+'AGOSTO 26'!J223+'SEPTIEMBRE 26'!J223</f>
        <v>5.91</v>
      </c>
      <c r="K223" s="86">
        <f>+'JULIO 26'!K223+'AGOSTO 26'!K223+'SEPTIEMBRE 26'!K223</f>
        <v>861.18000000000006</v>
      </c>
      <c r="L223" s="86">
        <f>+'JULIO 26'!L223+'AGOSTO 26'!L223+'SEPTIEMBRE 26'!L223</f>
        <v>581.03</v>
      </c>
      <c r="M223" s="86">
        <f>+'JULIO 26'!M223+'AGOSTO 26'!M223+'SEPTIEMBRE 26'!M223</f>
        <v>5781</v>
      </c>
      <c r="N223" s="86">
        <f>+'JULIO 26'!N223+'AGOSTO 26'!N223+'SEPTIEMBRE 26'!N223</f>
        <v>0</v>
      </c>
      <c r="O223" s="87">
        <f t="shared" si="3"/>
        <v>565305.04000000015</v>
      </c>
    </row>
    <row r="224" spans="1:15" ht="15.6" x14ac:dyDescent="0.3">
      <c r="A224" s="1" t="s">
        <v>444</v>
      </c>
      <c r="B224" s="3" t="s">
        <v>445</v>
      </c>
      <c r="C224" s="86">
        <f>+'JULIO 26'!C224+'AGOSTO 26'!C224+'SEPTIEMBRE 26'!C224</f>
        <v>488552.13</v>
      </c>
      <c r="D224" s="86">
        <f>+'JULIO 26'!D224+'AGOSTO 26'!D224+'SEPTIEMBRE 26'!D224</f>
        <v>255640.16</v>
      </c>
      <c r="E224" s="86">
        <f>+'JULIO 26'!E224+'AGOSTO 26'!E224+'SEPTIEMBRE 26'!E224</f>
        <v>6971.4</v>
      </c>
      <c r="F224" s="86">
        <f>+'JULIO 26'!F224+'AGOSTO 26'!F224+'SEPTIEMBRE 26'!F224</f>
        <v>25527.45</v>
      </c>
      <c r="G224" s="86">
        <f>+'JULIO 26'!G224+'AGOSTO 26'!G224+'SEPTIEMBRE 26'!G224</f>
        <v>9980.93</v>
      </c>
      <c r="H224" s="86">
        <f>+'JULIO 26'!H224+'AGOSTO 26'!H224+'SEPTIEMBRE 26'!H224</f>
        <v>3218.6</v>
      </c>
      <c r="I224" s="86">
        <f>+'JULIO 26'!I224+'AGOSTO 26'!I224+'SEPTIEMBRE 26'!I224</f>
        <v>7552.77</v>
      </c>
      <c r="J224" s="86">
        <f>'JULIO 26'!J224+'AGOSTO 26'!J224+'SEPTIEMBRE 26'!J224</f>
        <v>6.37</v>
      </c>
      <c r="K224" s="86">
        <f>+'JULIO 26'!K224+'AGOSTO 26'!K224+'SEPTIEMBRE 26'!K224</f>
        <v>1353.15</v>
      </c>
      <c r="L224" s="86">
        <f>+'JULIO 26'!L224+'AGOSTO 26'!L224+'SEPTIEMBRE 26'!L224</f>
        <v>634.58999999999992</v>
      </c>
      <c r="M224" s="86">
        <f>+'JULIO 26'!M224+'AGOSTO 26'!M224+'SEPTIEMBRE 26'!M224</f>
        <v>12014</v>
      </c>
      <c r="N224" s="86">
        <f>+'JULIO 26'!N224+'AGOSTO 26'!N224+'SEPTIEMBRE 26'!N224</f>
        <v>0</v>
      </c>
      <c r="O224" s="87">
        <f t="shared" si="3"/>
        <v>811451.55</v>
      </c>
    </row>
    <row r="225" spans="1:15" ht="15.6" x14ac:dyDescent="0.3">
      <c r="A225" s="1" t="s">
        <v>446</v>
      </c>
      <c r="B225" s="3" t="s">
        <v>447</v>
      </c>
      <c r="C225" s="86">
        <f>+'JULIO 26'!C225+'AGOSTO 26'!C225+'SEPTIEMBRE 26'!C225</f>
        <v>1021208.8200000001</v>
      </c>
      <c r="D225" s="86">
        <f>+'JULIO 26'!D225+'AGOSTO 26'!D225+'SEPTIEMBRE 26'!D225</f>
        <v>177071.9</v>
      </c>
      <c r="E225" s="86">
        <f>+'JULIO 26'!E225+'AGOSTO 26'!E225+'SEPTIEMBRE 26'!E225</f>
        <v>13218.15</v>
      </c>
      <c r="F225" s="86">
        <f>+'JULIO 26'!F225+'AGOSTO 26'!F225+'SEPTIEMBRE 26'!F225</f>
        <v>51728.57</v>
      </c>
      <c r="G225" s="86">
        <f>+'JULIO 26'!G225+'AGOSTO 26'!G225+'SEPTIEMBRE 26'!G225</f>
        <v>28431.1</v>
      </c>
      <c r="H225" s="86">
        <f>+'JULIO 26'!H225+'AGOSTO 26'!H225+'SEPTIEMBRE 26'!H225</f>
        <v>7583.25</v>
      </c>
      <c r="I225" s="86">
        <f>+'JULIO 26'!I225+'AGOSTO 26'!I225+'SEPTIEMBRE 26'!I225</f>
        <v>21036.81</v>
      </c>
      <c r="J225" s="86">
        <f>'JULIO 26'!J225+'AGOSTO 26'!J225+'SEPTIEMBRE 26'!J225</f>
        <v>18.61</v>
      </c>
      <c r="K225" s="86">
        <f>+'JULIO 26'!K225+'AGOSTO 26'!K225+'SEPTIEMBRE 26'!K225</f>
        <v>2375.64</v>
      </c>
      <c r="L225" s="86">
        <f>+'JULIO 26'!L225+'AGOSTO 26'!L225+'SEPTIEMBRE 26'!L225</f>
        <v>1846.1100000000001</v>
      </c>
      <c r="M225" s="86">
        <f>+'JULIO 26'!M225+'AGOSTO 26'!M225+'SEPTIEMBRE 26'!M225</f>
        <v>196</v>
      </c>
      <c r="N225" s="86">
        <f>+'JULIO 26'!N225+'AGOSTO 26'!N225+'SEPTIEMBRE 26'!N225</f>
        <v>0</v>
      </c>
      <c r="O225" s="87">
        <f t="shared" si="3"/>
        <v>1324714.9600000002</v>
      </c>
    </row>
    <row r="226" spans="1:15" ht="15.6" x14ac:dyDescent="0.3">
      <c r="A226" s="1" t="s">
        <v>448</v>
      </c>
      <c r="B226" s="3" t="s">
        <v>449</v>
      </c>
      <c r="C226" s="86">
        <f>+'JULIO 26'!C226+'AGOSTO 26'!C226+'SEPTIEMBRE 26'!C226</f>
        <v>326231.46000000002</v>
      </c>
      <c r="D226" s="86">
        <f>+'JULIO 26'!D226+'AGOSTO 26'!D226+'SEPTIEMBRE 26'!D226</f>
        <v>179577.96</v>
      </c>
      <c r="E226" s="86">
        <f>+'JULIO 26'!E226+'AGOSTO 26'!E226+'SEPTIEMBRE 26'!E226</f>
        <v>5101.72</v>
      </c>
      <c r="F226" s="86">
        <f>+'JULIO 26'!F226+'AGOSTO 26'!F226+'SEPTIEMBRE 26'!F226</f>
        <v>17623.29</v>
      </c>
      <c r="G226" s="86">
        <f>+'JULIO 26'!G226+'AGOSTO 26'!G226+'SEPTIEMBRE 26'!G226</f>
        <v>4409.57</v>
      </c>
      <c r="H226" s="86">
        <f>+'JULIO 26'!H226+'AGOSTO 26'!H226+'SEPTIEMBRE 26'!H226</f>
        <v>1929.12</v>
      </c>
      <c r="I226" s="86">
        <f>+'JULIO 26'!I226+'AGOSTO 26'!I226+'SEPTIEMBRE 26'!I226</f>
        <v>3351.5</v>
      </c>
      <c r="J226" s="86">
        <f>'JULIO 26'!J226+'AGOSTO 26'!J226+'SEPTIEMBRE 26'!J226</f>
        <v>3.05</v>
      </c>
      <c r="K226" s="86">
        <f>+'JULIO 26'!K226+'AGOSTO 26'!K226+'SEPTIEMBRE 26'!K226</f>
        <v>1082.52</v>
      </c>
      <c r="L226" s="86">
        <f>+'JULIO 26'!L226+'AGOSTO 26'!L226+'SEPTIEMBRE 26'!L226</f>
        <v>285.97000000000003</v>
      </c>
      <c r="M226" s="86">
        <f>+'JULIO 26'!M226+'AGOSTO 26'!M226+'SEPTIEMBRE 26'!M226</f>
        <v>0</v>
      </c>
      <c r="N226" s="86">
        <f>+'JULIO 26'!N226+'AGOSTO 26'!N226+'SEPTIEMBRE 26'!N226</f>
        <v>0</v>
      </c>
      <c r="O226" s="87">
        <f t="shared" si="3"/>
        <v>539596.16</v>
      </c>
    </row>
    <row r="227" spans="1:15" ht="15.6" x14ac:dyDescent="0.3">
      <c r="A227" s="1" t="s">
        <v>450</v>
      </c>
      <c r="B227" s="3" t="s">
        <v>451</v>
      </c>
      <c r="C227" s="86">
        <f>+'JULIO 26'!C227+'AGOSTO 26'!C227+'SEPTIEMBRE 26'!C227</f>
        <v>937680.7</v>
      </c>
      <c r="D227" s="86">
        <f>+'JULIO 26'!D227+'AGOSTO 26'!D227+'SEPTIEMBRE 26'!D227</f>
        <v>504926.70999999996</v>
      </c>
      <c r="E227" s="86">
        <f>+'JULIO 26'!E227+'AGOSTO 26'!E227+'SEPTIEMBRE 26'!E227</f>
        <v>12304.07</v>
      </c>
      <c r="F227" s="86">
        <f>+'JULIO 26'!F227+'AGOSTO 26'!F227+'SEPTIEMBRE 26'!F227</f>
        <v>48343.11</v>
      </c>
      <c r="G227" s="86">
        <f>+'JULIO 26'!G227+'AGOSTO 26'!G227+'SEPTIEMBRE 26'!G227</f>
        <v>21693.4</v>
      </c>
      <c r="H227" s="86">
        <f>+'JULIO 26'!H227+'AGOSTO 26'!H227+'SEPTIEMBRE 26'!H227</f>
        <v>7323.4699999999993</v>
      </c>
      <c r="I227" s="86">
        <f>+'JULIO 26'!I227+'AGOSTO 26'!I227+'SEPTIEMBRE 26'!I227</f>
        <v>19126.7</v>
      </c>
      <c r="J227" s="86">
        <f>'JULIO 26'!J227+'AGOSTO 26'!J227+'SEPTIEMBRE 26'!J227</f>
        <v>16.009999999999998</v>
      </c>
      <c r="K227" s="86">
        <f>+'JULIO 26'!K227+'AGOSTO 26'!K227+'SEPTIEMBRE 26'!K227</f>
        <v>2012.6399999999999</v>
      </c>
      <c r="L227" s="86">
        <f>+'JULIO 26'!L227+'AGOSTO 26'!L227+'SEPTIEMBRE 26'!L227</f>
        <v>1893.81</v>
      </c>
      <c r="M227" s="86">
        <f>+'JULIO 26'!M227+'AGOSTO 26'!M227+'SEPTIEMBRE 26'!M227</f>
        <v>125027</v>
      </c>
      <c r="N227" s="86">
        <f>+'JULIO 26'!N227+'AGOSTO 26'!N227+'SEPTIEMBRE 26'!N227</f>
        <v>0</v>
      </c>
      <c r="O227" s="87">
        <f t="shared" si="3"/>
        <v>1680347.6199999999</v>
      </c>
    </row>
    <row r="228" spans="1:15" ht="15.6" x14ac:dyDescent="0.3">
      <c r="A228" s="1" t="s">
        <v>452</v>
      </c>
      <c r="B228" s="3" t="s">
        <v>453</v>
      </c>
      <c r="C228" s="86">
        <f>+'JULIO 26'!C228+'AGOSTO 26'!C228+'SEPTIEMBRE 26'!C228</f>
        <v>955346.51</v>
      </c>
      <c r="D228" s="86">
        <f>+'JULIO 26'!D228+'AGOSTO 26'!D228+'SEPTIEMBRE 26'!D228</f>
        <v>385726.62</v>
      </c>
      <c r="E228" s="86">
        <f>+'JULIO 26'!E228+'AGOSTO 26'!E228+'SEPTIEMBRE 26'!E228</f>
        <v>12189.21</v>
      </c>
      <c r="F228" s="86">
        <f>+'JULIO 26'!F228+'AGOSTO 26'!F228+'SEPTIEMBRE 26'!F228</f>
        <v>48566.36</v>
      </c>
      <c r="G228" s="86">
        <f>+'JULIO 26'!G228+'AGOSTO 26'!G228+'SEPTIEMBRE 26'!G228</f>
        <v>21684.13</v>
      </c>
      <c r="H228" s="86">
        <f>+'JULIO 26'!H228+'AGOSTO 26'!H228+'SEPTIEMBRE 26'!H228</f>
        <v>7458.15</v>
      </c>
      <c r="I228" s="86">
        <f>+'JULIO 26'!I228+'AGOSTO 26'!I228+'SEPTIEMBRE 26'!I228</f>
        <v>19452.91</v>
      </c>
      <c r="J228" s="86">
        <f>'JULIO 26'!J228+'AGOSTO 26'!J228+'SEPTIEMBRE 26'!J228</f>
        <v>16.11</v>
      </c>
      <c r="K228" s="86">
        <f>+'JULIO 26'!K228+'AGOSTO 26'!K228+'SEPTIEMBRE 26'!K228</f>
        <v>1995.21</v>
      </c>
      <c r="L228" s="86">
        <f>+'JULIO 26'!L228+'AGOSTO 26'!L228+'SEPTIEMBRE 26'!L228</f>
        <v>1939.6</v>
      </c>
      <c r="M228" s="86">
        <f>+'JULIO 26'!M228+'AGOSTO 26'!M228+'SEPTIEMBRE 26'!M228</f>
        <v>13488</v>
      </c>
      <c r="N228" s="86">
        <f>+'JULIO 26'!N228+'AGOSTO 26'!N228+'SEPTIEMBRE 26'!N228</f>
        <v>0</v>
      </c>
      <c r="O228" s="87">
        <f t="shared" si="3"/>
        <v>1467862.8099999998</v>
      </c>
    </row>
    <row r="229" spans="1:15" ht="15.6" x14ac:dyDescent="0.3">
      <c r="A229" s="1" t="s">
        <v>454</v>
      </c>
      <c r="B229" s="3" t="s">
        <v>455</v>
      </c>
      <c r="C229" s="86">
        <f>+'JULIO 26'!C229+'AGOSTO 26'!C229+'SEPTIEMBRE 26'!C229</f>
        <v>424957.29000000004</v>
      </c>
      <c r="D229" s="86">
        <f>+'JULIO 26'!D229+'AGOSTO 26'!D229+'SEPTIEMBRE 26'!D229</f>
        <v>152831.91</v>
      </c>
      <c r="E229" s="86">
        <f>+'JULIO 26'!E229+'AGOSTO 26'!E229+'SEPTIEMBRE 26'!E229</f>
        <v>5772.76</v>
      </c>
      <c r="F229" s="86">
        <f>+'JULIO 26'!F229+'AGOSTO 26'!F229+'SEPTIEMBRE 26'!F229</f>
        <v>21903.760000000002</v>
      </c>
      <c r="G229" s="86">
        <f>+'JULIO 26'!G229+'AGOSTO 26'!G229+'SEPTIEMBRE 26'!G229</f>
        <v>12006.96</v>
      </c>
      <c r="H229" s="86">
        <f>+'JULIO 26'!H229+'AGOSTO 26'!H229+'SEPTIEMBRE 26'!H229</f>
        <v>3008.16</v>
      </c>
      <c r="I229" s="86">
        <f>+'JULIO 26'!I229+'AGOSTO 26'!I229+'SEPTIEMBRE 26'!I229</f>
        <v>8625.5</v>
      </c>
      <c r="J229" s="86">
        <f>'JULIO 26'!J229+'AGOSTO 26'!J229+'SEPTIEMBRE 26'!J229</f>
        <v>6.71</v>
      </c>
      <c r="K229" s="86">
        <f>+'JULIO 26'!K229+'AGOSTO 26'!K229+'SEPTIEMBRE 26'!K229</f>
        <v>1050.02</v>
      </c>
      <c r="L229" s="86">
        <f>+'JULIO 26'!L229+'AGOSTO 26'!L229+'SEPTIEMBRE 26'!L229</f>
        <v>677.81</v>
      </c>
      <c r="M229" s="86">
        <f>+'JULIO 26'!M229+'AGOSTO 26'!M229+'SEPTIEMBRE 26'!M229</f>
        <v>23296</v>
      </c>
      <c r="N229" s="86">
        <f>+'JULIO 26'!N229+'AGOSTO 26'!N229+'SEPTIEMBRE 26'!N229</f>
        <v>0</v>
      </c>
      <c r="O229" s="87">
        <f t="shared" si="3"/>
        <v>654136.88000000012</v>
      </c>
    </row>
    <row r="230" spans="1:15" ht="15.6" x14ac:dyDescent="0.3">
      <c r="A230" s="1" t="s">
        <v>456</v>
      </c>
      <c r="B230" s="3" t="s">
        <v>457</v>
      </c>
      <c r="C230" s="86">
        <f>+'JULIO 26'!C230+'AGOSTO 26'!C230+'SEPTIEMBRE 26'!C230</f>
        <v>468809.43</v>
      </c>
      <c r="D230" s="86">
        <f>+'JULIO 26'!D230+'AGOSTO 26'!D230+'SEPTIEMBRE 26'!D230</f>
        <v>216513.44</v>
      </c>
      <c r="E230" s="86">
        <f>+'JULIO 26'!E230+'AGOSTO 26'!E230+'SEPTIEMBRE 26'!E230</f>
        <v>6479.45</v>
      </c>
      <c r="F230" s="86">
        <f>+'JULIO 26'!F230+'AGOSTO 26'!F230+'SEPTIEMBRE 26'!F230</f>
        <v>24249.11</v>
      </c>
      <c r="G230" s="86">
        <f>+'JULIO 26'!G230+'AGOSTO 26'!G230+'SEPTIEMBRE 26'!G230</f>
        <v>11467.99</v>
      </c>
      <c r="H230" s="86">
        <f>+'JULIO 26'!H230+'AGOSTO 26'!H230+'SEPTIEMBRE 26'!H230</f>
        <v>3220.81</v>
      </c>
      <c r="I230" s="86">
        <f>+'JULIO 26'!I230+'AGOSTO 26'!I230+'SEPTIEMBRE 26'!I230</f>
        <v>8463</v>
      </c>
      <c r="J230" s="86">
        <f>'JULIO 26'!J230+'AGOSTO 26'!J230+'SEPTIEMBRE 26'!J230</f>
        <v>6.66</v>
      </c>
      <c r="K230" s="86">
        <f>+'JULIO 26'!K230+'AGOSTO 26'!K230+'SEPTIEMBRE 26'!K230</f>
        <v>1220.6300000000001</v>
      </c>
      <c r="L230" s="86">
        <f>+'JULIO 26'!L230+'AGOSTO 26'!L230+'SEPTIEMBRE 26'!L230</f>
        <v>688.65</v>
      </c>
      <c r="M230" s="86">
        <f>+'JULIO 26'!M230+'AGOSTO 26'!M230+'SEPTIEMBRE 26'!M230</f>
        <v>15384</v>
      </c>
      <c r="N230" s="86">
        <f>+'JULIO 26'!N230+'AGOSTO 26'!N230+'SEPTIEMBRE 26'!N230</f>
        <v>0</v>
      </c>
      <c r="O230" s="87">
        <f t="shared" si="3"/>
        <v>756503.17</v>
      </c>
    </row>
    <row r="231" spans="1:15" ht="15.6" x14ac:dyDescent="0.3">
      <c r="A231" s="1" t="s">
        <v>458</v>
      </c>
      <c r="B231" s="3" t="s">
        <v>459</v>
      </c>
      <c r="C231" s="86">
        <f>+'JULIO 26'!C231+'AGOSTO 26'!C231+'SEPTIEMBRE 26'!C231</f>
        <v>276401.59999999998</v>
      </c>
      <c r="D231" s="86">
        <f>+'JULIO 26'!D231+'AGOSTO 26'!D231+'SEPTIEMBRE 26'!D231</f>
        <v>207605.58000000002</v>
      </c>
      <c r="E231" s="86">
        <f>+'JULIO 26'!E231+'AGOSTO 26'!E231+'SEPTIEMBRE 26'!E231</f>
        <v>4368.76</v>
      </c>
      <c r="F231" s="86">
        <f>+'JULIO 26'!F231+'AGOSTO 26'!F231+'SEPTIEMBRE 26'!F231</f>
        <v>14930.51</v>
      </c>
      <c r="G231" s="86">
        <f>+'JULIO 26'!G231+'AGOSTO 26'!G231+'SEPTIEMBRE 26'!G231</f>
        <v>3506.85</v>
      </c>
      <c r="H231" s="86">
        <f>+'JULIO 26'!H231+'AGOSTO 26'!H231+'SEPTIEMBRE 26'!H231</f>
        <v>1562.35</v>
      </c>
      <c r="I231" s="86">
        <f>+'JULIO 26'!I231+'AGOSTO 26'!I231+'SEPTIEMBRE 26'!I231</f>
        <v>2541</v>
      </c>
      <c r="J231" s="86">
        <f>'JULIO 26'!J231+'AGOSTO 26'!J231+'SEPTIEMBRE 26'!J231</f>
        <v>2.8</v>
      </c>
      <c r="K231" s="86">
        <f>+'JULIO 26'!K231+'AGOSTO 26'!K231+'SEPTIEMBRE 26'!K231</f>
        <v>950.64</v>
      </c>
      <c r="L231" s="86">
        <f>+'JULIO 26'!L231+'AGOSTO 26'!L231+'SEPTIEMBRE 26'!L231</f>
        <v>199.41</v>
      </c>
      <c r="M231" s="86">
        <f>+'JULIO 26'!M231+'AGOSTO 26'!M231+'SEPTIEMBRE 26'!M231</f>
        <v>0</v>
      </c>
      <c r="N231" s="86">
        <f>+'JULIO 26'!N231+'AGOSTO 26'!N231+'SEPTIEMBRE 26'!N231</f>
        <v>0</v>
      </c>
      <c r="O231" s="87">
        <f t="shared" si="3"/>
        <v>512069.49999999994</v>
      </c>
    </row>
    <row r="232" spans="1:15" ht="15.6" x14ac:dyDescent="0.3">
      <c r="A232" s="1" t="s">
        <v>460</v>
      </c>
      <c r="B232" s="3" t="s">
        <v>461</v>
      </c>
      <c r="C232" s="86">
        <f>+'JULIO 26'!C232+'AGOSTO 26'!C232+'SEPTIEMBRE 26'!C232</f>
        <v>269553.19</v>
      </c>
      <c r="D232" s="86">
        <f>+'JULIO 26'!D232+'AGOSTO 26'!D232+'SEPTIEMBRE 26'!D232</f>
        <v>155868.60999999999</v>
      </c>
      <c r="E232" s="86">
        <f>+'JULIO 26'!E232+'AGOSTO 26'!E232+'SEPTIEMBRE 26'!E232</f>
        <v>3879.1800000000003</v>
      </c>
      <c r="F232" s="86">
        <f>+'JULIO 26'!F232+'AGOSTO 26'!F232+'SEPTIEMBRE 26'!F232</f>
        <v>14250.58</v>
      </c>
      <c r="G232" s="86">
        <f>+'JULIO 26'!G232+'AGOSTO 26'!G232+'SEPTIEMBRE 26'!G232</f>
        <v>5138.41</v>
      </c>
      <c r="H232" s="86">
        <f>+'JULIO 26'!H232+'AGOSTO 26'!H232+'SEPTIEMBRE 26'!H232</f>
        <v>1856.01</v>
      </c>
      <c r="I232" s="86">
        <f>+'JULIO 26'!I232+'AGOSTO 26'!I232+'SEPTIEMBRE 26'!I232</f>
        <v>4270.68</v>
      </c>
      <c r="J232" s="86">
        <f>'JULIO 26'!J232+'AGOSTO 26'!J232+'SEPTIEMBRE 26'!J232</f>
        <v>3.34</v>
      </c>
      <c r="K232" s="86">
        <f>+'JULIO 26'!K232+'AGOSTO 26'!K232+'SEPTIEMBRE 26'!K232</f>
        <v>726.47</v>
      </c>
      <c r="L232" s="86">
        <f>+'JULIO 26'!L232+'AGOSTO 26'!L232+'SEPTIEMBRE 26'!L232</f>
        <v>394.55</v>
      </c>
      <c r="M232" s="86">
        <f>+'JULIO 26'!M232+'AGOSTO 26'!M232+'SEPTIEMBRE 26'!M232</f>
        <v>20383</v>
      </c>
      <c r="N232" s="86">
        <f>+'JULIO 26'!N232+'AGOSTO 26'!N232+'SEPTIEMBRE 26'!N232</f>
        <v>0</v>
      </c>
      <c r="O232" s="87">
        <f t="shared" si="3"/>
        <v>476324.01999999996</v>
      </c>
    </row>
    <row r="233" spans="1:15" ht="15.6" x14ac:dyDescent="0.3">
      <c r="A233" s="1" t="s">
        <v>462</v>
      </c>
      <c r="B233" s="3" t="s">
        <v>463</v>
      </c>
      <c r="C233" s="86">
        <f>+'JULIO 26'!C233+'AGOSTO 26'!C233+'SEPTIEMBRE 26'!C233</f>
        <v>1354984.63</v>
      </c>
      <c r="D233" s="86">
        <f>+'JULIO 26'!D233+'AGOSTO 26'!D233+'SEPTIEMBRE 26'!D233</f>
        <v>186750</v>
      </c>
      <c r="E233" s="86">
        <f>+'JULIO 26'!E233+'AGOSTO 26'!E233+'SEPTIEMBRE 26'!E233</f>
        <v>17078.04</v>
      </c>
      <c r="F233" s="86">
        <f>+'JULIO 26'!F233+'AGOSTO 26'!F233+'SEPTIEMBRE 26'!F233</f>
        <v>68329.08</v>
      </c>
      <c r="G233" s="86">
        <f>+'JULIO 26'!G233+'AGOSTO 26'!G233+'SEPTIEMBRE 26'!G233</f>
        <v>49594.47</v>
      </c>
      <c r="H233" s="86">
        <f>+'JULIO 26'!H233+'AGOSTO 26'!H233+'SEPTIEMBRE 26'!H233</f>
        <v>10438.09</v>
      </c>
      <c r="I233" s="86">
        <f>+'JULIO 26'!I233+'AGOSTO 26'!I233+'SEPTIEMBRE 26'!I233</f>
        <v>34080.1</v>
      </c>
      <c r="J233" s="86">
        <f>'JULIO 26'!J233+'AGOSTO 26'!J233+'SEPTIEMBRE 26'!J233</f>
        <v>28.71</v>
      </c>
      <c r="K233" s="86">
        <f>+'JULIO 26'!K233+'AGOSTO 26'!K233+'SEPTIEMBRE 26'!K233</f>
        <v>2807.98</v>
      </c>
      <c r="L233" s="86">
        <f>+'JULIO 26'!L233+'AGOSTO 26'!L233+'SEPTIEMBRE 26'!L233</f>
        <v>2678.5</v>
      </c>
      <c r="M233" s="86">
        <f>+'JULIO 26'!M233+'AGOSTO 26'!M233+'SEPTIEMBRE 26'!M233</f>
        <v>185929</v>
      </c>
      <c r="N233" s="86">
        <f>+'JULIO 26'!N233+'AGOSTO 26'!N233+'SEPTIEMBRE 26'!N233</f>
        <v>0</v>
      </c>
      <c r="O233" s="87">
        <f t="shared" si="3"/>
        <v>1912698.6</v>
      </c>
    </row>
    <row r="234" spans="1:15" ht="15.6" x14ac:dyDescent="0.3">
      <c r="A234" s="1" t="s">
        <v>464</v>
      </c>
      <c r="B234" s="3" t="s">
        <v>465</v>
      </c>
      <c r="C234" s="86">
        <f>+'JULIO 26'!C234+'AGOSTO 26'!C234+'SEPTIEMBRE 26'!C234</f>
        <v>760228.29</v>
      </c>
      <c r="D234" s="86">
        <f>+'JULIO 26'!D234+'AGOSTO 26'!D234+'SEPTIEMBRE 26'!D234</f>
        <v>619898.66</v>
      </c>
      <c r="E234" s="86">
        <f>+'JULIO 26'!E234+'AGOSTO 26'!E234+'SEPTIEMBRE 26'!E234</f>
        <v>9363.2000000000007</v>
      </c>
      <c r="F234" s="86">
        <f>+'JULIO 26'!F234+'AGOSTO 26'!F234+'SEPTIEMBRE 26'!F234</f>
        <v>38029.71</v>
      </c>
      <c r="G234" s="86">
        <f>+'JULIO 26'!G234+'AGOSTO 26'!G234+'SEPTIEMBRE 26'!G234</f>
        <v>23831.03</v>
      </c>
      <c r="H234" s="86">
        <f>+'JULIO 26'!H234+'AGOSTO 26'!H234+'SEPTIEMBRE 26'!H234</f>
        <v>5911.33</v>
      </c>
      <c r="I234" s="86">
        <f>+'JULIO 26'!I234+'AGOSTO 26'!I234+'SEPTIEMBRE 26'!I234</f>
        <v>18210.21</v>
      </c>
      <c r="J234" s="86">
        <f>'JULIO 26'!J234+'AGOSTO 26'!J234+'SEPTIEMBRE 26'!J234</f>
        <v>15.719999999999999</v>
      </c>
      <c r="K234" s="86">
        <f>+'JULIO 26'!K234+'AGOSTO 26'!K234+'SEPTIEMBRE 26'!K234</f>
        <v>1461.32</v>
      </c>
      <c r="L234" s="86">
        <f>+'JULIO 26'!L234+'AGOSTO 26'!L234+'SEPTIEMBRE 26'!L234</f>
        <v>1541.94</v>
      </c>
      <c r="M234" s="86">
        <f>+'JULIO 26'!M234+'AGOSTO 26'!M234+'SEPTIEMBRE 26'!M234</f>
        <v>0</v>
      </c>
      <c r="N234" s="86">
        <f>+'JULIO 26'!N234+'AGOSTO 26'!N234+'SEPTIEMBRE 26'!N234</f>
        <v>0</v>
      </c>
      <c r="O234" s="87">
        <f t="shared" si="3"/>
        <v>1478491.4100000001</v>
      </c>
    </row>
    <row r="235" spans="1:15" ht="15.6" x14ac:dyDescent="0.3">
      <c r="A235" s="1" t="s">
        <v>466</v>
      </c>
      <c r="B235" s="3" t="s">
        <v>467</v>
      </c>
      <c r="C235" s="86">
        <f>+'JULIO 26'!C235+'AGOSTO 26'!C235+'SEPTIEMBRE 26'!C235</f>
        <v>4884534.9000000004</v>
      </c>
      <c r="D235" s="86">
        <f>+'JULIO 26'!D235+'AGOSTO 26'!D235+'SEPTIEMBRE 26'!D235</f>
        <v>2220865.37</v>
      </c>
      <c r="E235" s="86">
        <f>+'JULIO 26'!E235+'AGOSTO 26'!E235+'SEPTIEMBRE 26'!E235</f>
        <v>51254.99</v>
      </c>
      <c r="F235" s="86">
        <f>+'JULIO 26'!F235+'AGOSTO 26'!F235+'SEPTIEMBRE 26'!F235</f>
        <v>235746.23</v>
      </c>
      <c r="G235" s="86">
        <f>+'JULIO 26'!G235+'AGOSTO 26'!G235+'SEPTIEMBRE 26'!G235</f>
        <v>143993</v>
      </c>
      <c r="H235" s="86">
        <f>+'JULIO 26'!H235+'AGOSTO 26'!H235+'SEPTIEMBRE 26'!H235</f>
        <v>45028</v>
      </c>
      <c r="I235" s="86">
        <f>+'JULIO 26'!I235+'AGOSTO 26'!I235+'SEPTIEMBRE 26'!I235</f>
        <v>137591.54</v>
      </c>
      <c r="J235" s="86">
        <f>'JULIO 26'!J235+'AGOSTO 26'!J235+'SEPTIEMBRE 26'!J235</f>
        <v>115.22999999999999</v>
      </c>
      <c r="K235" s="86">
        <f>+'JULIO 26'!K235+'AGOSTO 26'!K235+'SEPTIEMBRE 26'!K235</f>
        <v>5487.12</v>
      </c>
      <c r="L235" s="86">
        <f>+'JULIO 26'!L235+'AGOSTO 26'!L235+'SEPTIEMBRE 26'!L235</f>
        <v>14139.35</v>
      </c>
      <c r="M235" s="86">
        <f>+'JULIO 26'!M235+'AGOSTO 26'!M235+'SEPTIEMBRE 26'!M235</f>
        <v>482531</v>
      </c>
      <c r="N235" s="86">
        <f>+'JULIO 26'!N235+'AGOSTO 26'!N235+'SEPTIEMBRE 26'!N235</f>
        <v>0</v>
      </c>
      <c r="O235" s="87">
        <f t="shared" si="3"/>
        <v>8221286.7300000014</v>
      </c>
    </row>
    <row r="236" spans="1:15" ht="15.6" x14ac:dyDescent="0.3">
      <c r="A236" s="1" t="s">
        <v>468</v>
      </c>
      <c r="B236" s="3" t="s">
        <v>469</v>
      </c>
      <c r="C236" s="86">
        <f>+'JULIO 26'!C236+'AGOSTO 26'!C236+'SEPTIEMBRE 26'!C236</f>
        <v>418416.81</v>
      </c>
      <c r="D236" s="86">
        <f>+'JULIO 26'!D236+'AGOSTO 26'!D236+'SEPTIEMBRE 26'!D236</f>
        <v>167850</v>
      </c>
      <c r="E236" s="86">
        <f>+'JULIO 26'!E236+'AGOSTO 26'!E236+'SEPTIEMBRE 26'!E236</f>
        <v>6573.74</v>
      </c>
      <c r="F236" s="86">
        <f>+'JULIO 26'!F236+'AGOSTO 26'!F236+'SEPTIEMBRE 26'!F236</f>
        <v>22753</v>
      </c>
      <c r="G236" s="86">
        <f>+'JULIO 26'!G236+'AGOSTO 26'!G236+'SEPTIEMBRE 26'!G236</f>
        <v>6849.5</v>
      </c>
      <c r="H236" s="86">
        <f>+'JULIO 26'!H236+'AGOSTO 26'!H236+'SEPTIEMBRE 26'!H236</f>
        <v>2542.67</v>
      </c>
      <c r="I236" s="86">
        <f>+'JULIO 26'!I236+'AGOSTO 26'!I236+'SEPTIEMBRE 26'!I236</f>
        <v>4947.22</v>
      </c>
      <c r="J236" s="86">
        <f>'JULIO 26'!J236+'AGOSTO 26'!J236+'SEPTIEMBRE 26'!J236</f>
        <v>3.55</v>
      </c>
      <c r="K236" s="86">
        <f>+'JULIO 26'!K236+'AGOSTO 26'!K236+'SEPTIEMBRE 26'!K236</f>
        <v>1362.4</v>
      </c>
      <c r="L236" s="86">
        <f>+'JULIO 26'!L236+'AGOSTO 26'!L236+'SEPTIEMBRE 26'!L236</f>
        <v>402.55</v>
      </c>
      <c r="M236" s="86">
        <f>+'JULIO 26'!M236+'AGOSTO 26'!M236+'SEPTIEMBRE 26'!M236</f>
        <v>16263</v>
      </c>
      <c r="N236" s="86">
        <f>+'JULIO 26'!N236+'AGOSTO 26'!N236+'SEPTIEMBRE 26'!N236</f>
        <v>0</v>
      </c>
      <c r="O236" s="87">
        <f t="shared" si="3"/>
        <v>647964.44000000018</v>
      </c>
    </row>
    <row r="237" spans="1:15" ht="15.6" x14ac:dyDescent="0.3">
      <c r="A237" s="1" t="s">
        <v>470</v>
      </c>
      <c r="B237" s="3" t="s">
        <v>471</v>
      </c>
      <c r="C237" s="86">
        <f>+'JULIO 26'!C237+'AGOSTO 26'!C237+'SEPTIEMBRE 26'!C237</f>
        <v>2035908.5699999998</v>
      </c>
      <c r="D237" s="86">
        <f>+'JULIO 26'!D237+'AGOSTO 26'!D237+'SEPTIEMBRE 26'!D237</f>
        <v>853769.11</v>
      </c>
      <c r="E237" s="86">
        <f>+'JULIO 26'!E237+'AGOSTO 26'!E237+'SEPTIEMBRE 26'!E237</f>
        <v>24227.14</v>
      </c>
      <c r="F237" s="86">
        <f>+'JULIO 26'!F237+'AGOSTO 26'!F237+'SEPTIEMBRE 26'!F237</f>
        <v>102150.98999999999</v>
      </c>
      <c r="G237" s="86">
        <f>+'JULIO 26'!G237+'AGOSTO 26'!G237+'SEPTIEMBRE 26'!G237</f>
        <v>76404.290000000008</v>
      </c>
      <c r="H237" s="86">
        <f>+'JULIO 26'!H237+'AGOSTO 26'!H237+'SEPTIEMBRE 26'!H237</f>
        <v>17414.169999999998</v>
      </c>
      <c r="I237" s="86">
        <f>+'JULIO 26'!I237+'AGOSTO 26'!I237+'SEPTIEMBRE 26'!I237</f>
        <v>57675.7</v>
      </c>
      <c r="J237" s="86">
        <f>'JULIO 26'!J237+'AGOSTO 26'!J237+'SEPTIEMBRE 26'!J237</f>
        <v>48.120000000000005</v>
      </c>
      <c r="K237" s="86">
        <f>+'JULIO 26'!K237+'AGOSTO 26'!K237+'SEPTIEMBRE 26'!K237</f>
        <v>3248.75</v>
      </c>
      <c r="L237" s="86">
        <f>+'JULIO 26'!L237+'AGOSTO 26'!L237+'SEPTIEMBRE 26'!L237</f>
        <v>5043.1900000000005</v>
      </c>
      <c r="M237" s="86">
        <f>+'JULIO 26'!M237+'AGOSTO 26'!M237+'SEPTIEMBRE 26'!M237</f>
        <v>88151</v>
      </c>
      <c r="N237" s="86">
        <f>+'JULIO 26'!N237+'AGOSTO 26'!N237+'SEPTIEMBRE 26'!N237</f>
        <v>0</v>
      </c>
      <c r="O237" s="87">
        <f t="shared" si="3"/>
        <v>3264041.03</v>
      </c>
    </row>
    <row r="238" spans="1:15" ht="15.6" x14ac:dyDescent="0.3">
      <c r="A238" s="1" t="s">
        <v>472</v>
      </c>
      <c r="B238" s="3" t="s">
        <v>473</v>
      </c>
      <c r="C238" s="86">
        <f>+'JULIO 26'!C238+'AGOSTO 26'!C238+'SEPTIEMBRE 26'!C238</f>
        <v>415240.88</v>
      </c>
      <c r="D238" s="86">
        <f>+'JULIO 26'!D238+'AGOSTO 26'!D238+'SEPTIEMBRE 26'!D238</f>
        <v>167326.66</v>
      </c>
      <c r="E238" s="86">
        <f>+'JULIO 26'!E238+'AGOSTO 26'!E238+'SEPTIEMBRE 26'!E238</f>
        <v>5540.12</v>
      </c>
      <c r="F238" s="86">
        <f>+'JULIO 26'!F238+'AGOSTO 26'!F238+'SEPTIEMBRE 26'!F238</f>
        <v>21376.73</v>
      </c>
      <c r="G238" s="86">
        <f>+'JULIO 26'!G238+'AGOSTO 26'!G238+'SEPTIEMBRE 26'!G238</f>
        <v>7488.87</v>
      </c>
      <c r="H238" s="86">
        <f>+'JULIO 26'!H238+'AGOSTO 26'!H238+'SEPTIEMBRE 26'!H238</f>
        <v>3055.31</v>
      </c>
      <c r="I238" s="86">
        <f>+'JULIO 26'!I238+'AGOSTO 26'!I238+'SEPTIEMBRE 26'!I238</f>
        <v>7061.6900000000005</v>
      </c>
      <c r="J238" s="86">
        <f>'JULIO 26'!J238+'AGOSTO 26'!J238+'SEPTIEMBRE 26'!J238</f>
        <v>6.2200000000000006</v>
      </c>
      <c r="K238" s="86">
        <f>+'JULIO 26'!K238+'AGOSTO 26'!K238+'SEPTIEMBRE 26'!K238</f>
        <v>939.31</v>
      </c>
      <c r="L238" s="86">
        <f>+'JULIO 26'!L238+'AGOSTO 26'!L238+'SEPTIEMBRE 26'!L238</f>
        <v>731.02</v>
      </c>
      <c r="M238" s="86">
        <f>+'JULIO 26'!M238+'AGOSTO 26'!M238+'SEPTIEMBRE 26'!M238</f>
        <v>0</v>
      </c>
      <c r="N238" s="86">
        <f>+'JULIO 26'!N238+'AGOSTO 26'!N238+'SEPTIEMBRE 26'!N238</f>
        <v>0</v>
      </c>
      <c r="O238" s="87">
        <f t="shared" si="3"/>
        <v>628766.81000000006</v>
      </c>
    </row>
    <row r="239" spans="1:15" ht="15.6" x14ac:dyDescent="0.3">
      <c r="A239" s="1" t="s">
        <v>474</v>
      </c>
      <c r="B239" s="3" t="s">
        <v>475</v>
      </c>
      <c r="C239" s="86">
        <f>+'JULIO 26'!C239+'AGOSTO 26'!C239+'SEPTIEMBRE 26'!C239</f>
        <v>891549.95</v>
      </c>
      <c r="D239" s="86">
        <f>+'JULIO 26'!D239+'AGOSTO 26'!D239+'SEPTIEMBRE 26'!D239</f>
        <v>165116.6</v>
      </c>
      <c r="E239" s="86">
        <f>+'JULIO 26'!E239+'AGOSTO 26'!E239+'SEPTIEMBRE 26'!E239</f>
        <v>11410.130000000001</v>
      </c>
      <c r="F239" s="86">
        <f>+'JULIO 26'!F239+'AGOSTO 26'!F239+'SEPTIEMBRE 26'!F239</f>
        <v>45486.25</v>
      </c>
      <c r="G239" s="86">
        <f>+'JULIO 26'!G239+'AGOSTO 26'!G239+'SEPTIEMBRE 26'!G239</f>
        <v>26606.09</v>
      </c>
      <c r="H239" s="86">
        <f>+'JULIO 26'!H239+'AGOSTO 26'!H239+'SEPTIEMBRE 26'!H239</f>
        <v>7039.82</v>
      </c>
      <c r="I239" s="86">
        <f>+'JULIO 26'!I239+'AGOSTO 26'!I239+'SEPTIEMBRE 26'!I239</f>
        <v>20613.36</v>
      </c>
      <c r="J239" s="86">
        <f>'JULIO 26'!J239+'AGOSTO 26'!J239+'SEPTIEMBRE 26'!J239</f>
        <v>16.48</v>
      </c>
      <c r="K239" s="86">
        <f>+'JULIO 26'!K239+'AGOSTO 26'!K239+'SEPTIEMBRE 26'!K239</f>
        <v>1845.46</v>
      </c>
      <c r="L239" s="86">
        <f>+'JULIO 26'!L239+'AGOSTO 26'!L239+'SEPTIEMBRE 26'!L239</f>
        <v>1852.6799999999998</v>
      </c>
      <c r="M239" s="86">
        <f>+'JULIO 26'!M239+'AGOSTO 26'!M239+'SEPTIEMBRE 26'!M239</f>
        <v>51346</v>
      </c>
      <c r="N239" s="86">
        <f>+'JULIO 26'!N239+'AGOSTO 26'!N239+'SEPTIEMBRE 26'!N239</f>
        <v>0</v>
      </c>
      <c r="O239" s="87">
        <f t="shared" si="3"/>
        <v>1222882.82</v>
      </c>
    </row>
    <row r="240" spans="1:15" ht="15.6" x14ac:dyDescent="0.3">
      <c r="A240" s="1" t="s">
        <v>476</v>
      </c>
      <c r="B240" s="3" t="s">
        <v>477</v>
      </c>
      <c r="C240" s="86">
        <f>+'JULIO 26'!C240+'AGOSTO 26'!C240+'SEPTIEMBRE 26'!C240</f>
        <v>5659520.3600000003</v>
      </c>
      <c r="D240" s="86">
        <f>+'JULIO 26'!D240+'AGOSTO 26'!D240+'SEPTIEMBRE 26'!D240</f>
        <v>1978867.5</v>
      </c>
      <c r="E240" s="86">
        <f>+'JULIO 26'!E240+'AGOSTO 26'!E240+'SEPTIEMBRE 26'!E240</f>
        <v>66436.14</v>
      </c>
      <c r="F240" s="86">
        <f>+'JULIO 26'!F240+'AGOSTO 26'!F240+'SEPTIEMBRE 26'!F240</f>
        <v>278628.58999999997</v>
      </c>
      <c r="G240" s="86">
        <f>+'JULIO 26'!G240+'AGOSTO 26'!G240+'SEPTIEMBRE 26'!G240</f>
        <v>183968.51</v>
      </c>
      <c r="H240" s="86">
        <f>+'JULIO 26'!H240+'AGOSTO 26'!H240+'SEPTIEMBRE 26'!H240</f>
        <v>45493.53</v>
      </c>
      <c r="I240" s="86">
        <f>+'JULIO 26'!I240+'AGOSTO 26'!I240+'SEPTIEMBRE 26'!I240</f>
        <v>140903.16</v>
      </c>
      <c r="J240" s="86">
        <f>'JULIO 26'!J240+'AGOSTO 26'!J240+'SEPTIEMBRE 26'!J240</f>
        <v>118.27000000000001</v>
      </c>
      <c r="K240" s="86">
        <f>+'JULIO 26'!K240+'AGOSTO 26'!K240+'SEPTIEMBRE 26'!K240</f>
        <v>9782.74</v>
      </c>
      <c r="L240" s="86">
        <f>+'JULIO 26'!L240+'AGOSTO 26'!L240+'SEPTIEMBRE 26'!L240</f>
        <v>12418.59</v>
      </c>
      <c r="M240" s="86">
        <f>+'JULIO 26'!M240+'AGOSTO 26'!M240+'SEPTIEMBRE 26'!M240</f>
        <v>0</v>
      </c>
      <c r="N240" s="86">
        <f>+'JULIO 26'!N240+'AGOSTO 26'!N240+'SEPTIEMBRE 26'!N240</f>
        <v>0</v>
      </c>
      <c r="O240" s="87">
        <f t="shared" si="3"/>
        <v>8376137.3899999997</v>
      </c>
    </row>
    <row r="241" spans="1:15" ht="15.6" x14ac:dyDescent="0.3">
      <c r="A241" s="1" t="s">
        <v>478</v>
      </c>
      <c r="B241" s="3" t="s">
        <v>479</v>
      </c>
      <c r="C241" s="86">
        <f>+'JULIO 26'!C241+'AGOSTO 26'!C241+'SEPTIEMBRE 26'!C241</f>
        <v>719631.46</v>
      </c>
      <c r="D241" s="86">
        <f>+'JULIO 26'!D241+'AGOSTO 26'!D241+'SEPTIEMBRE 26'!D241</f>
        <v>382313.8</v>
      </c>
      <c r="E241" s="86">
        <f>+'JULIO 26'!E241+'AGOSTO 26'!E241+'SEPTIEMBRE 26'!E241</f>
        <v>9229.41</v>
      </c>
      <c r="F241" s="86">
        <f>+'JULIO 26'!F241+'AGOSTO 26'!F241+'SEPTIEMBRE 26'!F241</f>
        <v>36010.51</v>
      </c>
      <c r="G241" s="86">
        <f>+'JULIO 26'!G241+'AGOSTO 26'!G241+'SEPTIEMBRE 26'!G241</f>
        <v>14041.060000000001</v>
      </c>
      <c r="H241" s="86">
        <f>+'JULIO 26'!H241+'AGOSTO 26'!H241+'SEPTIEMBRE 26'!H241</f>
        <v>4995.8</v>
      </c>
      <c r="I241" s="86">
        <f>+'JULIO 26'!I241+'AGOSTO 26'!I241+'SEPTIEMBRE 26'!I241</f>
        <v>11742.68</v>
      </c>
      <c r="J241" s="86">
        <f>'JULIO 26'!J241+'AGOSTO 26'!J241+'SEPTIEMBRE 26'!J241</f>
        <v>9.69</v>
      </c>
      <c r="K241" s="86">
        <f>+'JULIO 26'!K241+'AGOSTO 26'!K241+'SEPTIEMBRE 26'!K241</f>
        <v>1604.51</v>
      </c>
      <c r="L241" s="86">
        <f>+'JULIO 26'!L241+'AGOSTO 26'!L241+'SEPTIEMBRE 26'!L241</f>
        <v>1113.1100000000001</v>
      </c>
      <c r="M241" s="86">
        <f>+'JULIO 26'!M241+'AGOSTO 26'!M241+'SEPTIEMBRE 26'!M241</f>
        <v>4152</v>
      </c>
      <c r="N241" s="86">
        <f>+'JULIO 26'!N241+'AGOSTO 26'!N241+'SEPTIEMBRE 26'!N241</f>
        <v>0</v>
      </c>
      <c r="O241" s="87">
        <f t="shared" si="3"/>
        <v>1184844.03</v>
      </c>
    </row>
    <row r="242" spans="1:15" ht="15.6" x14ac:dyDescent="0.3">
      <c r="A242" s="1" t="s">
        <v>480</v>
      </c>
      <c r="B242" s="3" t="s">
        <v>481</v>
      </c>
      <c r="C242" s="86">
        <f>+'JULIO 26'!C242+'AGOSTO 26'!C242+'SEPTIEMBRE 26'!C242</f>
        <v>1672554.05</v>
      </c>
      <c r="D242" s="86">
        <f>+'JULIO 26'!D242+'AGOSTO 26'!D242+'SEPTIEMBRE 26'!D242</f>
        <v>205278.2</v>
      </c>
      <c r="E242" s="86">
        <f>+'JULIO 26'!E242+'AGOSTO 26'!E242+'SEPTIEMBRE 26'!E242</f>
        <v>20873.97</v>
      </c>
      <c r="F242" s="86">
        <f>+'JULIO 26'!F242+'AGOSTO 26'!F242+'SEPTIEMBRE 26'!F242</f>
        <v>84065.91</v>
      </c>
      <c r="G242" s="86">
        <f>+'JULIO 26'!G242+'AGOSTO 26'!G242+'SEPTIEMBRE 26'!G242</f>
        <v>60112.72</v>
      </c>
      <c r="H242" s="86">
        <f>+'JULIO 26'!H242+'AGOSTO 26'!H242+'SEPTIEMBRE 26'!H242</f>
        <v>12982.43</v>
      </c>
      <c r="I242" s="86">
        <f>+'JULIO 26'!I242+'AGOSTO 26'!I242+'SEPTIEMBRE 26'!I242</f>
        <v>41996.18</v>
      </c>
      <c r="J242" s="86">
        <f>'JULIO 26'!J242+'AGOSTO 26'!J242+'SEPTIEMBRE 26'!J242</f>
        <v>35.200000000000003</v>
      </c>
      <c r="K242" s="86">
        <f>+'JULIO 26'!K242+'AGOSTO 26'!K242+'SEPTIEMBRE 26'!K242</f>
        <v>3392.6400000000003</v>
      </c>
      <c r="L242" s="86">
        <f>+'JULIO 26'!L242+'AGOSTO 26'!L242+'SEPTIEMBRE 26'!L242</f>
        <v>3368.23</v>
      </c>
      <c r="M242" s="86">
        <f>+'JULIO 26'!M242+'AGOSTO 26'!M242+'SEPTIEMBRE 26'!M242</f>
        <v>9877</v>
      </c>
      <c r="N242" s="86">
        <f>+'JULIO 26'!N242+'AGOSTO 26'!N242+'SEPTIEMBRE 26'!N242</f>
        <v>0</v>
      </c>
      <c r="O242" s="87">
        <f t="shared" si="3"/>
        <v>2114536.5300000003</v>
      </c>
    </row>
    <row r="243" spans="1:15" ht="15.6" x14ac:dyDescent="0.3">
      <c r="A243" s="1" t="s">
        <v>482</v>
      </c>
      <c r="B243" s="3" t="s">
        <v>483</v>
      </c>
      <c r="C243" s="86">
        <f>+'JULIO 26'!C243+'AGOSTO 26'!C243+'SEPTIEMBRE 26'!C243</f>
        <v>1071261.4099999999</v>
      </c>
      <c r="D243" s="86">
        <f>+'JULIO 26'!D243+'AGOSTO 26'!D243+'SEPTIEMBRE 26'!D243</f>
        <v>561627.51</v>
      </c>
      <c r="E243" s="86">
        <f>+'JULIO 26'!E243+'AGOSTO 26'!E243+'SEPTIEMBRE 26'!E243</f>
        <v>14105.49</v>
      </c>
      <c r="F243" s="86">
        <f>+'JULIO 26'!F243+'AGOSTO 26'!F243+'SEPTIEMBRE 26'!F243</f>
        <v>54750.44</v>
      </c>
      <c r="G243" s="86">
        <f>+'JULIO 26'!G243+'AGOSTO 26'!G243+'SEPTIEMBRE 26'!G243</f>
        <v>31269.84</v>
      </c>
      <c r="H243" s="86">
        <f>+'JULIO 26'!H243+'AGOSTO 26'!H243+'SEPTIEMBRE 26'!H243</f>
        <v>7880.29</v>
      </c>
      <c r="I243" s="86">
        <f>+'JULIO 26'!I243+'AGOSTO 26'!I243+'SEPTIEMBRE 26'!I243</f>
        <v>22945.71</v>
      </c>
      <c r="J243" s="86">
        <f>'JULIO 26'!J243+'AGOSTO 26'!J243+'SEPTIEMBRE 26'!J243</f>
        <v>19.21</v>
      </c>
      <c r="K243" s="86">
        <f>+'JULIO 26'!K243+'AGOSTO 26'!K243+'SEPTIEMBRE 26'!K243</f>
        <v>2430.4499999999998</v>
      </c>
      <c r="L243" s="86">
        <f>+'JULIO 26'!L243+'AGOSTO 26'!L243+'SEPTIEMBRE 26'!L243</f>
        <v>1890.88</v>
      </c>
      <c r="M243" s="86">
        <f>+'JULIO 26'!M243+'AGOSTO 26'!M243+'SEPTIEMBRE 26'!M243</f>
        <v>94615</v>
      </c>
      <c r="N243" s="86">
        <f>+'JULIO 26'!N243+'AGOSTO 26'!N243+'SEPTIEMBRE 26'!N243</f>
        <v>0</v>
      </c>
      <c r="O243" s="87">
        <f t="shared" si="3"/>
        <v>1862796.2299999997</v>
      </c>
    </row>
    <row r="244" spans="1:15" ht="15.6" x14ac:dyDescent="0.3">
      <c r="A244" s="1" t="s">
        <v>484</v>
      </c>
      <c r="B244" s="3" t="s">
        <v>485</v>
      </c>
      <c r="C244" s="86">
        <f>+'JULIO 26'!C244+'AGOSTO 26'!C244+'SEPTIEMBRE 26'!C244</f>
        <v>587526.29</v>
      </c>
      <c r="D244" s="86">
        <f>+'JULIO 26'!D244+'AGOSTO 26'!D244+'SEPTIEMBRE 26'!D244</f>
        <v>323887.82</v>
      </c>
      <c r="E244" s="86">
        <f>+'JULIO 26'!E244+'AGOSTO 26'!E244+'SEPTIEMBRE 26'!E244</f>
        <v>8210.68</v>
      </c>
      <c r="F244" s="86">
        <f>+'JULIO 26'!F244+'AGOSTO 26'!F244+'SEPTIEMBRE 26'!F244</f>
        <v>30307.63</v>
      </c>
      <c r="G244" s="86">
        <f>+'JULIO 26'!G244+'AGOSTO 26'!G244+'SEPTIEMBRE 26'!G244</f>
        <v>11521.25</v>
      </c>
      <c r="H244" s="86">
        <f>+'JULIO 26'!H244+'AGOSTO 26'!H244+'SEPTIEMBRE 26'!H244</f>
        <v>3899.81</v>
      </c>
      <c r="I244" s="86">
        <f>+'JULIO 26'!I244+'AGOSTO 26'!I244+'SEPTIEMBRE 26'!I244</f>
        <v>8793.06</v>
      </c>
      <c r="J244" s="86">
        <f>'JULIO 26'!J244+'AGOSTO 26'!J244+'SEPTIEMBRE 26'!J244</f>
        <v>6.76</v>
      </c>
      <c r="K244" s="86">
        <f>+'JULIO 26'!K244+'AGOSTO 26'!K244+'SEPTIEMBRE 26'!K244</f>
        <v>1692.33</v>
      </c>
      <c r="L244" s="86">
        <f>+'JULIO 26'!L244+'AGOSTO 26'!L244+'SEPTIEMBRE 26'!L244</f>
        <v>783.56</v>
      </c>
      <c r="M244" s="86">
        <f>+'JULIO 26'!M244+'AGOSTO 26'!M244+'SEPTIEMBRE 26'!M244</f>
        <v>47181</v>
      </c>
      <c r="N244" s="86">
        <f>+'JULIO 26'!N244+'AGOSTO 26'!N244+'SEPTIEMBRE 26'!N244</f>
        <v>0</v>
      </c>
      <c r="O244" s="87">
        <f t="shared" si="3"/>
        <v>1023810.1900000003</v>
      </c>
    </row>
    <row r="245" spans="1:15" ht="15.6" x14ac:dyDescent="0.3">
      <c r="A245" s="1" t="s">
        <v>486</v>
      </c>
      <c r="B245" s="3" t="s">
        <v>487</v>
      </c>
      <c r="C245" s="86">
        <f>+'JULIO 26'!C245+'AGOSTO 26'!C245+'SEPTIEMBRE 26'!C245</f>
        <v>588180.69999999995</v>
      </c>
      <c r="D245" s="86">
        <f>+'JULIO 26'!D245+'AGOSTO 26'!D245+'SEPTIEMBRE 26'!D245</f>
        <v>262991.96999999997</v>
      </c>
      <c r="E245" s="86">
        <f>+'JULIO 26'!E245+'AGOSTO 26'!E245+'SEPTIEMBRE 26'!E245</f>
        <v>8097.66</v>
      </c>
      <c r="F245" s="86">
        <f>+'JULIO 26'!F245+'AGOSTO 26'!F245+'SEPTIEMBRE 26'!F245</f>
        <v>30715.18</v>
      </c>
      <c r="G245" s="86">
        <f>+'JULIO 26'!G245+'AGOSTO 26'!G245+'SEPTIEMBRE 26'!G245</f>
        <v>12507.66</v>
      </c>
      <c r="H245" s="86">
        <f>+'JULIO 26'!H245+'AGOSTO 26'!H245+'SEPTIEMBRE 26'!H245</f>
        <v>4349.4799999999996</v>
      </c>
      <c r="I245" s="86">
        <f>+'JULIO 26'!I245+'AGOSTO 26'!I245+'SEPTIEMBRE 26'!I245</f>
        <v>10831.18</v>
      </c>
      <c r="J245" s="86">
        <f>'JULIO 26'!J245+'AGOSTO 26'!J245+'SEPTIEMBRE 26'!J245</f>
        <v>9.4</v>
      </c>
      <c r="K245" s="86">
        <f>+'JULIO 26'!K245+'AGOSTO 26'!K245+'SEPTIEMBRE 26'!K245</f>
        <v>1460.9</v>
      </c>
      <c r="L245" s="86">
        <f>+'JULIO 26'!L245+'AGOSTO 26'!L245+'SEPTIEMBRE 26'!L245</f>
        <v>1037.24</v>
      </c>
      <c r="M245" s="86">
        <f>+'JULIO 26'!M245+'AGOSTO 26'!M245+'SEPTIEMBRE 26'!M245</f>
        <v>0</v>
      </c>
      <c r="N245" s="86">
        <f>+'JULIO 26'!N245+'AGOSTO 26'!N245+'SEPTIEMBRE 26'!N245</f>
        <v>0</v>
      </c>
      <c r="O245" s="87">
        <f t="shared" si="3"/>
        <v>920181.37000000011</v>
      </c>
    </row>
    <row r="246" spans="1:15" ht="15.6" x14ac:dyDescent="0.3">
      <c r="A246" s="1" t="s">
        <v>488</v>
      </c>
      <c r="B246" s="3" t="s">
        <v>489</v>
      </c>
      <c r="C246" s="86">
        <f>+'JULIO 26'!C246+'AGOSTO 26'!C246+'SEPTIEMBRE 26'!C246</f>
        <v>452438.15</v>
      </c>
      <c r="D246" s="86">
        <f>+'JULIO 26'!D246+'AGOSTO 26'!D246+'SEPTIEMBRE 26'!D246</f>
        <v>239048</v>
      </c>
      <c r="E246" s="86">
        <f>+'JULIO 26'!E246+'AGOSTO 26'!E246+'SEPTIEMBRE 26'!E246</f>
        <v>6655.87</v>
      </c>
      <c r="F246" s="86">
        <f>+'JULIO 26'!F246+'AGOSTO 26'!F246+'SEPTIEMBRE 26'!F246</f>
        <v>24094.3</v>
      </c>
      <c r="G246" s="86">
        <f>+'JULIO 26'!G246+'AGOSTO 26'!G246+'SEPTIEMBRE 26'!G246</f>
        <v>8004.7199999999993</v>
      </c>
      <c r="H246" s="86">
        <f>+'JULIO 26'!H246+'AGOSTO 26'!H246+'SEPTIEMBRE 26'!H246</f>
        <v>3037.98</v>
      </c>
      <c r="I246" s="86">
        <f>+'JULIO 26'!I246+'AGOSTO 26'!I246+'SEPTIEMBRE 26'!I246</f>
        <v>6619.2</v>
      </c>
      <c r="J246" s="86">
        <f>'JULIO 26'!J246+'AGOSTO 26'!J246+'SEPTIEMBRE 26'!J246</f>
        <v>6.08</v>
      </c>
      <c r="K246" s="86">
        <f>+'JULIO 26'!K246+'AGOSTO 26'!K246+'SEPTIEMBRE 26'!K246</f>
        <v>1280.82</v>
      </c>
      <c r="L246" s="86">
        <f>+'JULIO 26'!L246+'AGOSTO 26'!L246+'SEPTIEMBRE 26'!L246</f>
        <v>612.11</v>
      </c>
      <c r="M246" s="86">
        <f>+'JULIO 26'!M246+'AGOSTO 26'!M246+'SEPTIEMBRE 26'!M246</f>
        <v>13600</v>
      </c>
      <c r="N246" s="86">
        <f>+'JULIO 26'!N246+'AGOSTO 26'!N246+'SEPTIEMBRE 26'!N246</f>
        <v>0</v>
      </c>
      <c r="O246" s="87">
        <f t="shared" si="3"/>
        <v>755397.22999999986</v>
      </c>
    </row>
    <row r="247" spans="1:15" ht="15.6" x14ac:dyDescent="0.3">
      <c r="A247" s="1" t="s">
        <v>490</v>
      </c>
      <c r="B247" s="3" t="s">
        <v>491</v>
      </c>
      <c r="C247" s="86">
        <f>+'JULIO 26'!C247+'AGOSTO 26'!C247+'SEPTIEMBRE 26'!C247</f>
        <v>408638.66000000003</v>
      </c>
      <c r="D247" s="86">
        <f>+'JULIO 26'!D247+'AGOSTO 26'!D247+'SEPTIEMBRE 26'!D247</f>
        <v>217917.71000000002</v>
      </c>
      <c r="E247" s="86">
        <f>+'JULIO 26'!E247+'AGOSTO 26'!E247+'SEPTIEMBRE 26'!E247</f>
        <v>5365.8</v>
      </c>
      <c r="F247" s="86">
        <f>+'JULIO 26'!F247+'AGOSTO 26'!F247+'SEPTIEMBRE 26'!F247</f>
        <v>20831.73</v>
      </c>
      <c r="G247" s="86">
        <f>+'JULIO 26'!G247+'AGOSTO 26'!G247+'SEPTIEMBRE 26'!G247</f>
        <v>8060.6100000000006</v>
      </c>
      <c r="H247" s="86">
        <f>+'JULIO 26'!H247+'AGOSTO 26'!H247+'SEPTIEMBRE 26'!H247</f>
        <v>3031.4</v>
      </c>
      <c r="I247" s="86">
        <f>+'JULIO 26'!I247+'AGOSTO 26'!I247+'SEPTIEMBRE 26'!I247</f>
        <v>7303.37</v>
      </c>
      <c r="J247" s="86">
        <f>'JULIO 26'!J247+'AGOSTO 26'!J247+'SEPTIEMBRE 26'!J247</f>
        <v>6.29</v>
      </c>
      <c r="K247" s="86">
        <f>+'JULIO 26'!K247+'AGOSTO 26'!K247+'SEPTIEMBRE 26'!K247</f>
        <v>978.14</v>
      </c>
      <c r="L247" s="86">
        <f>+'JULIO 26'!L247+'AGOSTO 26'!L247+'SEPTIEMBRE 26'!L247</f>
        <v>734.5</v>
      </c>
      <c r="M247" s="86">
        <f>+'JULIO 26'!M247+'AGOSTO 26'!M247+'SEPTIEMBRE 26'!M247</f>
        <v>9409</v>
      </c>
      <c r="N247" s="86">
        <f>+'JULIO 26'!N247+'AGOSTO 26'!N247+'SEPTIEMBRE 26'!N247</f>
        <v>0</v>
      </c>
      <c r="O247" s="87">
        <f t="shared" si="3"/>
        <v>682277.2100000002</v>
      </c>
    </row>
    <row r="248" spans="1:15" ht="15.6" x14ac:dyDescent="0.3">
      <c r="A248" s="1" t="s">
        <v>492</v>
      </c>
      <c r="B248" s="3" t="s">
        <v>493</v>
      </c>
      <c r="C248" s="86">
        <f>+'JULIO 26'!C248+'AGOSTO 26'!C248+'SEPTIEMBRE 26'!C248</f>
        <v>752826.91</v>
      </c>
      <c r="D248" s="86">
        <f>+'JULIO 26'!D248+'AGOSTO 26'!D248+'SEPTIEMBRE 26'!D248</f>
        <v>165891</v>
      </c>
      <c r="E248" s="86">
        <f>+'JULIO 26'!E248+'AGOSTO 26'!E248+'SEPTIEMBRE 26'!E248</f>
        <v>10214.17</v>
      </c>
      <c r="F248" s="86">
        <f>+'JULIO 26'!F248+'AGOSTO 26'!F248+'SEPTIEMBRE 26'!F248</f>
        <v>38994.259999999995</v>
      </c>
      <c r="G248" s="86">
        <f>+'JULIO 26'!G248+'AGOSTO 26'!G248+'SEPTIEMBRE 26'!G248</f>
        <v>23187.53</v>
      </c>
      <c r="H248" s="86">
        <f>+'JULIO 26'!H248+'AGOSTO 26'!H248+'SEPTIEMBRE 26'!H248</f>
        <v>5498.55</v>
      </c>
      <c r="I248" s="86">
        <f>+'JULIO 26'!I248+'AGOSTO 26'!I248+'SEPTIEMBRE 26'!I248</f>
        <v>16135.560000000001</v>
      </c>
      <c r="J248" s="86">
        <f>'JULIO 26'!J248+'AGOSTO 26'!J248+'SEPTIEMBRE 26'!J248</f>
        <v>13.07</v>
      </c>
      <c r="K248" s="86">
        <f>+'JULIO 26'!K248+'AGOSTO 26'!K248+'SEPTIEMBRE 26'!K248</f>
        <v>1800.31</v>
      </c>
      <c r="L248" s="86">
        <f>+'JULIO 26'!L248+'AGOSTO 26'!L248+'SEPTIEMBRE 26'!L248</f>
        <v>1296.26</v>
      </c>
      <c r="M248" s="86">
        <f>+'JULIO 26'!M248+'AGOSTO 26'!M248+'SEPTIEMBRE 26'!M248</f>
        <v>0</v>
      </c>
      <c r="N248" s="86">
        <f>+'JULIO 26'!N248+'AGOSTO 26'!N248+'SEPTIEMBRE 26'!N248</f>
        <v>0</v>
      </c>
      <c r="O248" s="87">
        <f t="shared" si="3"/>
        <v>1015857.6200000002</v>
      </c>
    </row>
    <row r="249" spans="1:15" ht="15.6" x14ac:dyDescent="0.3">
      <c r="A249" s="1" t="s">
        <v>494</v>
      </c>
      <c r="B249" s="3" t="s">
        <v>495</v>
      </c>
      <c r="C249" s="86">
        <f>+'JULIO 26'!C249+'AGOSTO 26'!C249+'SEPTIEMBRE 26'!C249</f>
        <v>410118.96</v>
      </c>
      <c r="D249" s="86">
        <f>+'JULIO 26'!D249+'AGOSTO 26'!D249+'SEPTIEMBRE 26'!D249</f>
        <v>160370.64000000001</v>
      </c>
      <c r="E249" s="86">
        <f>+'JULIO 26'!E249+'AGOSTO 26'!E249+'SEPTIEMBRE 26'!E249</f>
        <v>5757.42</v>
      </c>
      <c r="F249" s="86">
        <f>+'JULIO 26'!F249+'AGOSTO 26'!F249+'SEPTIEMBRE 26'!F249</f>
        <v>21219.77</v>
      </c>
      <c r="G249" s="86">
        <f>+'JULIO 26'!G249+'AGOSTO 26'!G249+'SEPTIEMBRE 26'!G249</f>
        <v>8313.51</v>
      </c>
      <c r="H249" s="86">
        <f>+'JULIO 26'!H249+'AGOSTO 26'!H249+'SEPTIEMBRE 26'!H249</f>
        <v>2692.86</v>
      </c>
      <c r="I249" s="86">
        <f>+'JULIO 26'!I249+'AGOSTO 26'!I249+'SEPTIEMBRE 26'!I249</f>
        <v>6300.1</v>
      </c>
      <c r="J249" s="86">
        <f>'JULIO 26'!J249+'AGOSTO 26'!J249+'SEPTIEMBRE 26'!J249</f>
        <v>5.98</v>
      </c>
      <c r="K249" s="86">
        <f>+'JULIO 26'!K249+'AGOSTO 26'!K249+'SEPTIEMBRE 26'!K249</f>
        <v>1142.69</v>
      </c>
      <c r="L249" s="86">
        <f>+'JULIO 26'!L249+'AGOSTO 26'!L249+'SEPTIEMBRE 26'!L249</f>
        <v>528.9</v>
      </c>
      <c r="M249" s="86">
        <f>+'JULIO 26'!M249+'AGOSTO 26'!M249+'SEPTIEMBRE 26'!M249</f>
        <v>24890</v>
      </c>
      <c r="N249" s="86">
        <f>+'JULIO 26'!N249+'AGOSTO 26'!N249+'SEPTIEMBRE 26'!N249</f>
        <v>0</v>
      </c>
      <c r="O249" s="87">
        <f t="shared" si="3"/>
        <v>641340.83000000007</v>
      </c>
    </row>
    <row r="250" spans="1:15" ht="15.6" x14ac:dyDescent="0.3">
      <c r="A250" s="1" t="s">
        <v>496</v>
      </c>
      <c r="B250" s="3" t="s">
        <v>497</v>
      </c>
      <c r="C250" s="86">
        <f>+'JULIO 26'!C250+'AGOSTO 26'!C250+'SEPTIEMBRE 26'!C250</f>
        <v>2675458.64</v>
      </c>
      <c r="D250" s="86">
        <f>+'JULIO 26'!D250+'AGOSTO 26'!D250+'SEPTIEMBRE 26'!D250</f>
        <v>240728.8</v>
      </c>
      <c r="E250" s="86">
        <f>+'JULIO 26'!E250+'AGOSTO 26'!E250+'SEPTIEMBRE 26'!E250</f>
        <v>32472.47</v>
      </c>
      <c r="F250" s="86">
        <f>+'JULIO 26'!F250+'AGOSTO 26'!F250+'SEPTIEMBRE 26'!F250</f>
        <v>133523.85999999999</v>
      </c>
      <c r="G250" s="86">
        <f>+'JULIO 26'!G250+'AGOSTO 26'!G250+'SEPTIEMBRE 26'!G250</f>
        <v>105462.18</v>
      </c>
      <c r="H250" s="86">
        <f>+'JULIO 26'!H250+'AGOSTO 26'!H250+'SEPTIEMBRE 26'!H250</f>
        <v>21374.48</v>
      </c>
      <c r="I250" s="86">
        <f>+'JULIO 26'!I250+'AGOSTO 26'!I250+'SEPTIEMBRE 26'!I250</f>
        <v>72428.649999999994</v>
      </c>
      <c r="J250" s="86">
        <f>'JULIO 26'!J250+'AGOSTO 26'!J250+'SEPTIEMBRE 26'!J250</f>
        <v>60.760000000000005</v>
      </c>
      <c r="K250" s="86">
        <f>+'JULIO 26'!K250+'AGOSTO 26'!K250+'SEPTIEMBRE 26'!K250</f>
        <v>4970.79</v>
      </c>
      <c r="L250" s="86">
        <f>+'JULIO 26'!L250+'AGOSTO 26'!L250+'SEPTIEMBRE 26'!L250</f>
        <v>5759.67</v>
      </c>
      <c r="M250" s="86">
        <f>+'JULIO 26'!M250+'AGOSTO 26'!M250+'SEPTIEMBRE 26'!M250</f>
        <v>90457</v>
      </c>
      <c r="N250" s="86">
        <f>+'JULIO 26'!N250+'AGOSTO 26'!N250+'SEPTIEMBRE 26'!N250</f>
        <v>0</v>
      </c>
      <c r="O250" s="87">
        <f t="shared" si="3"/>
        <v>3382697.3</v>
      </c>
    </row>
    <row r="251" spans="1:15" ht="15.6" x14ac:dyDescent="0.3">
      <c r="A251" s="1" t="s">
        <v>498</v>
      </c>
      <c r="B251" s="3" t="s">
        <v>499</v>
      </c>
      <c r="C251" s="86">
        <f>+'JULIO 26'!C251+'AGOSTO 26'!C251+'SEPTIEMBRE 26'!C251</f>
        <v>780092.17</v>
      </c>
      <c r="D251" s="86">
        <f>+'JULIO 26'!D251+'AGOSTO 26'!D251+'SEPTIEMBRE 26'!D251</f>
        <v>356420.37</v>
      </c>
      <c r="E251" s="86">
        <f>+'JULIO 26'!E251+'AGOSTO 26'!E251+'SEPTIEMBRE 26'!E251</f>
        <v>10169.209999999999</v>
      </c>
      <c r="F251" s="86">
        <f>+'JULIO 26'!F251+'AGOSTO 26'!F251+'SEPTIEMBRE 26'!F251</f>
        <v>39689.29</v>
      </c>
      <c r="G251" s="86">
        <f>+'JULIO 26'!G251+'AGOSTO 26'!G251+'SEPTIEMBRE 26'!G251</f>
        <v>15711.32</v>
      </c>
      <c r="H251" s="86">
        <f>+'JULIO 26'!H251+'AGOSTO 26'!H251+'SEPTIEMBRE 26'!H251</f>
        <v>5853.78</v>
      </c>
      <c r="I251" s="86">
        <f>+'JULIO 26'!I251+'AGOSTO 26'!I251+'SEPTIEMBRE 26'!I251</f>
        <v>14375.17</v>
      </c>
      <c r="J251" s="86">
        <f>'JULIO 26'!J251+'AGOSTO 26'!J251+'SEPTIEMBRE 26'!J251</f>
        <v>12.52</v>
      </c>
      <c r="K251" s="86">
        <f>+'JULIO 26'!K251+'AGOSTO 26'!K251+'SEPTIEMBRE 26'!K251</f>
        <v>1851.28</v>
      </c>
      <c r="L251" s="86">
        <f>+'JULIO 26'!L251+'AGOSTO 26'!L251+'SEPTIEMBRE 26'!L251</f>
        <v>1441.9099999999999</v>
      </c>
      <c r="M251" s="86">
        <f>+'JULIO 26'!M251+'AGOSTO 26'!M251+'SEPTIEMBRE 26'!M251</f>
        <v>0</v>
      </c>
      <c r="N251" s="86">
        <f>+'JULIO 26'!N251+'AGOSTO 26'!N251+'SEPTIEMBRE 26'!N251</f>
        <v>0</v>
      </c>
      <c r="O251" s="87">
        <f t="shared" si="3"/>
        <v>1225617.02</v>
      </c>
    </row>
    <row r="252" spans="1:15" ht="15.6" x14ac:dyDescent="0.3">
      <c r="A252" s="1" t="s">
        <v>500</v>
      </c>
      <c r="B252" s="3" t="s">
        <v>501</v>
      </c>
      <c r="C252" s="86">
        <f>+'JULIO 26'!C252+'AGOSTO 26'!C252+'SEPTIEMBRE 26'!C252</f>
        <v>891299.5</v>
      </c>
      <c r="D252" s="86">
        <f>+'JULIO 26'!D252+'AGOSTO 26'!D252+'SEPTIEMBRE 26'!D252</f>
        <v>196993.96000000002</v>
      </c>
      <c r="E252" s="86">
        <f>+'JULIO 26'!E252+'AGOSTO 26'!E252+'SEPTIEMBRE 26'!E252</f>
        <v>11149.75</v>
      </c>
      <c r="F252" s="86">
        <f>+'JULIO 26'!F252+'AGOSTO 26'!F252+'SEPTIEMBRE 26'!F252</f>
        <v>44976.31</v>
      </c>
      <c r="G252" s="86">
        <f>+'JULIO 26'!G252+'AGOSTO 26'!G252+'SEPTIEMBRE 26'!G252</f>
        <v>31769.15</v>
      </c>
      <c r="H252" s="86">
        <f>+'JULIO 26'!H252+'AGOSTO 26'!H252+'SEPTIEMBRE 26'!H252</f>
        <v>7010.1100000000006</v>
      </c>
      <c r="I252" s="86">
        <f>+'JULIO 26'!I252+'AGOSTO 26'!I252+'SEPTIEMBRE 26'!I252</f>
        <v>23040.15</v>
      </c>
      <c r="J252" s="86">
        <f>'JULIO 26'!J252+'AGOSTO 26'!J252+'SEPTIEMBRE 26'!J252</f>
        <v>19.240000000000002</v>
      </c>
      <c r="K252" s="86">
        <f>+'JULIO 26'!K252+'AGOSTO 26'!K252+'SEPTIEMBRE 26'!K252</f>
        <v>1770.1</v>
      </c>
      <c r="L252" s="86">
        <f>+'JULIO 26'!L252+'AGOSTO 26'!L252+'SEPTIEMBRE 26'!L252</f>
        <v>1845.71</v>
      </c>
      <c r="M252" s="86">
        <f>+'JULIO 26'!M252+'AGOSTO 26'!M252+'SEPTIEMBRE 26'!M252</f>
        <v>81770</v>
      </c>
      <c r="N252" s="86">
        <f>+'JULIO 26'!N252+'AGOSTO 26'!N252+'SEPTIEMBRE 26'!N252</f>
        <v>0</v>
      </c>
      <c r="O252" s="87">
        <f t="shared" si="3"/>
        <v>1291643.98</v>
      </c>
    </row>
    <row r="253" spans="1:15" ht="15.6" x14ac:dyDescent="0.3">
      <c r="A253" s="1" t="s">
        <v>502</v>
      </c>
      <c r="B253" s="3" t="s">
        <v>503</v>
      </c>
      <c r="C253" s="86">
        <f>+'JULIO 26'!C253+'AGOSTO 26'!C253+'SEPTIEMBRE 26'!C253</f>
        <v>408503.08999999997</v>
      </c>
      <c r="D253" s="86">
        <f>+'JULIO 26'!D253+'AGOSTO 26'!D253+'SEPTIEMBRE 26'!D253</f>
        <v>105504.2</v>
      </c>
      <c r="E253" s="86">
        <f>+'JULIO 26'!E253+'AGOSTO 26'!E253+'SEPTIEMBRE 26'!E253</f>
        <v>5779.43</v>
      </c>
      <c r="F253" s="86">
        <f>+'JULIO 26'!F253+'AGOSTO 26'!F253+'SEPTIEMBRE 26'!F253</f>
        <v>21399.65</v>
      </c>
      <c r="G253" s="86">
        <f>+'JULIO 26'!G253+'AGOSTO 26'!G253+'SEPTIEMBRE 26'!G253</f>
        <v>10935.23</v>
      </c>
      <c r="H253" s="86">
        <f>+'JULIO 26'!H253+'AGOSTO 26'!H253+'SEPTIEMBRE 26'!H253</f>
        <v>2813.6</v>
      </c>
      <c r="I253" s="86">
        <f>+'JULIO 26'!I253+'AGOSTO 26'!I253+'SEPTIEMBRE 26'!I253</f>
        <v>7644.16</v>
      </c>
      <c r="J253" s="86">
        <f>'JULIO 26'!J253+'AGOSTO 26'!J253+'SEPTIEMBRE 26'!J253</f>
        <v>6.4</v>
      </c>
      <c r="K253" s="86">
        <f>+'JULIO 26'!K253+'AGOSTO 26'!K253+'SEPTIEMBRE 26'!K253</f>
        <v>1088.6399999999999</v>
      </c>
      <c r="L253" s="86">
        <f>+'JULIO 26'!L253+'AGOSTO 26'!L253+'SEPTIEMBRE 26'!L253</f>
        <v>600.98</v>
      </c>
      <c r="M253" s="86">
        <f>+'JULIO 26'!M253+'AGOSTO 26'!M253+'SEPTIEMBRE 26'!M253</f>
        <v>12078</v>
      </c>
      <c r="N253" s="86">
        <f>+'JULIO 26'!N253+'AGOSTO 26'!N253+'SEPTIEMBRE 26'!N253</f>
        <v>0</v>
      </c>
      <c r="O253" s="87">
        <f t="shared" si="3"/>
        <v>576353.38</v>
      </c>
    </row>
    <row r="254" spans="1:15" ht="15.6" x14ac:dyDescent="0.3">
      <c r="A254" s="1" t="s">
        <v>504</v>
      </c>
      <c r="B254" s="3" t="s">
        <v>505</v>
      </c>
      <c r="C254" s="86">
        <f>+'JULIO 26'!C254+'AGOSTO 26'!C254+'SEPTIEMBRE 26'!C254</f>
        <v>298461.08</v>
      </c>
      <c r="D254" s="86">
        <f>+'JULIO 26'!D254+'AGOSTO 26'!D254+'SEPTIEMBRE 26'!D254</f>
        <v>121800</v>
      </c>
      <c r="E254" s="86">
        <f>+'JULIO 26'!E254+'AGOSTO 26'!E254+'SEPTIEMBRE 26'!E254</f>
        <v>4685.55</v>
      </c>
      <c r="F254" s="86">
        <f>+'JULIO 26'!F254+'AGOSTO 26'!F254+'SEPTIEMBRE 26'!F254</f>
        <v>16195.05</v>
      </c>
      <c r="G254" s="86">
        <f>+'JULIO 26'!G254+'AGOSTO 26'!G254+'SEPTIEMBRE 26'!G254</f>
        <v>4919.09</v>
      </c>
      <c r="H254" s="86">
        <f>+'JULIO 26'!H254+'AGOSTO 26'!H254+'SEPTIEMBRE 26'!H254</f>
        <v>1795.9099999999999</v>
      </c>
      <c r="I254" s="86">
        <f>+'JULIO 26'!I254+'AGOSTO 26'!I254+'SEPTIEMBRE 26'!I254</f>
        <v>3528.02</v>
      </c>
      <c r="J254" s="86">
        <f>'JULIO 26'!J254+'AGOSTO 26'!J254+'SEPTIEMBRE 26'!J254</f>
        <v>3.1100000000000003</v>
      </c>
      <c r="K254" s="86">
        <f>+'JULIO 26'!K254+'AGOSTO 26'!K254+'SEPTIEMBRE 26'!K254</f>
        <v>978.43000000000006</v>
      </c>
      <c r="L254" s="86">
        <f>+'JULIO 26'!L254+'AGOSTO 26'!L254+'SEPTIEMBRE 26'!L254</f>
        <v>276.39999999999998</v>
      </c>
      <c r="M254" s="86">
        <f>+'JULIO 26'!M254+'AGOSTO 26'!M254+'SEPTIEMBRE 26'!M254</f>
        <v>9351</v>
      </c>
      <c r="N254" s="86">
        <f>+'JULIO 26'!N254+'AGOSTO 26'!N254+'SEPTIEMBRE 26'!N254</f>
        <v>0</v>
      </c>
      <c r="O254" s="87">
        <f t="shared" si="3"/>
        <v>461993.64</v>
      </c>
    </row>
    <row r="255" spans="1:15" ht="15.6" x14ac:dyDescent="0.3">
      <c r="A255" s="1" t="s">
        <v>506</v>
      </c>
      <c r="B255" s="3" t="s">
        <v>507</v>
      </c>
      <c r="C255" s="86">
        <f>+'JULIO 26'!C255+'AGOSTO 26'!C255+'SEPTIEMBRE 26'!C255</f>
        <v>696776.72</v>
      </c>
      <c r="D255" s="86">
        <f>+'JULIO 26'!D255+'AGOSTO 26'!D255+'SEPTIEMBRE 26'!D255</f>
        <v>243841.9</v>
      </c>
      <c r="E255" s="86">
        <f>+'JULIO 26'!E255+'AGOSTO 26'!E255+'SEPTIEMBRE 26'!E255</f>
        <v>7536.75</v>
      </c>
      <c r="F255" s="86">
        <f>+'JULIO 26'!F255+'AGOSTO 26'!F255+'SEPTIEMBRE 26'!F255</f>
        <v>32274.05</v>
      </c>
      <c r="G255" s="86">
        <f>+'JULIO 26'!G255+'AGOSTO 26'!G255+'SEPTIEMBRE 26'!G255</f>
        <v>12716.85</v>
      </c>
      <c r="H255" s="86">
        <f>+'JULIO 26'!H255+'AGOSTO 26'!H255+'SEPTIEMBRE 26'!H255</f>
        <v>4823</v>
      </c>
      <c r="I255" s="86">
        <f>+'JULIO 26'!I255+'AGOSTO 26'!I255+'SEPTIEMBRE 26'!I255</f>
        <v>11439.95</v>
      </c>
      <c r="J255" s="86">
        <f>'JULIO 26'!J255+'AGOSTO 26'!J255+'SEPTIEMBRE 26'!J255</f>
        <v>9.59</v>
      </c>
      <c r="K255" s="86">
        <f>+'JULIO 26'!K255+'AGOSTO 26'!K255+'SEPTIEMBRE 26'!K255</f>
        <v>1142.76</v>
      </c>
      <c r="L255" s="86">
        <f>+'JULIO 26'!L255+'AGOSTO 26'!L255+'SEPTIEMBRE 26'!L255</f>
        <v>1118.5899999999999</v>
      </c>
      <c r="M255" s="86">
        <f>+'JULIO 26'!M255+'AGOSTO 26'!M255+'SEPTIEMBRE 26'!M255</f>
        <v>11626</v>
      </c>
      <c r="N255" s="86">
        <f>+'JULIO 26'!N255+'AGOSTO 26'!N255+'SEPTIEMBRE 26'!N255</f>
        <v>0</v>
      </c>
      <c r="O255" s="87">
        <f t="shared" si="3"/>
        <v>1023306.1599999999</v>
      </c>
    </row>
    <row r="256" spans="1:15" ht="15.6" x14ac:dyDescent="0.3">
      <c r="A256" s="1" t="s">
        <v>508</v>
      </c>
      <c r="B256" s="3" t="s">
        <v>509</v>
      </c>
      <c r="C256" s="86">
        <f>+'JULIO 26'!C256+'AGOSTO 26'!C256+'SEPTIEMBRE 26'!C256</f>
        <v>3585079.06</v>
      </c>
      <c r="D256" s="86">
        <f>+'JULIO 26'!D256+'AGOSTO 26'!D256+'SEPTIEMBRE 26'!D256</f>
        <v>505169.98</v>
      </c>
      <c r="E256" s="86">
        <f>+'JULIO 26'!E256+'AGOSTO 26'!E256+'SEPTIEMBRE 26'!E256</f>
        <v>40530.04</v>
      </c>
      <c r="F256" s="86">
        <f>+'JULIO 26'!F256+'AGOSTO 26'!F256+'SEPTIEMBRE 26'!F256</f>
        <v>176793.1</v>
      </c>
      <c r="G256" s="86">
        <f>+'JULIO 26'!G256+'AGOSTO 26'!G256+'SEPTIEMBRE 26'!G256</f>
        <v>139405.96</v>
      </c>
      <c r="H256" s="86">
        <f>+'JULIO 26'!H256+'AGOSTO 26'!H256+'SEPTIEMBRE 26'!H256</f>
        <v>31442.47</v>
      </c>
      <c r="I256" s="86">
        <f>+'JULIO 26'!I256+'AGOSTO 26'!I256+'SEPTIEMBRE 26'!I256</f>
        <v>102548.84</v>
      </c>
      <c r="J256" s="86">
        <f>'JULIO 26'!J256+'AGOSTO 26'!J256+'SEPTIEMBRE 26'!J256</f>
        <v>86.22</v>
      </c>
      <c r="K256" s="86">
        <f>+'JULIO 26'!K256+'AGOSTO 26'!K256+'SEPTIEMBRE 26'!K256</f>
        <v>4974.5</v>
      </c>
      <c r="L256" s="86">
        <f>+'JULIO 26'!L256+'AGOSTO 26'!L256+'SEPTIEMBRE 26'!L256</f>
        <v>9387.43</v>
      </c>
      <c r="M256" s="86">
        <f>+'JULIO 26'!M256+'AGOSTO 26'!M256+'SEPTIEMBRE 26'!M256</f>
        <v>836653</v>
      </c>
      <c r="N256" s="86">
        <f>+'JULIO 26'!N256+'AGOSTO 26'!N256+'SEPTIEMBRE 26'!N256</f>
        <v>0</v>
      </c>
      <c r="O256" s="87">
        <f t="shared" si="3"/>
        <v>5432070.5999999987</v>
      </c>
    </row>
    <row r="257" spans="1:15" ht="15.6" x14ac:dyDescent="0.3">
      <c r="A257" s="1" t="s">
        <v>510</v>
      </c>
      <c r="B257" s="3" t="s">
        <v>511</v>
      </c>
      <c r="C257" s="86">
        <f>+'JULIO 26'!C257+'AGOSTO 26'!C257+'SEPTIEMBRE 26'!C257</f>
        <v>903408.48</v>
      </c>
      <c r="D257" s="86">
        <f>+'JULIO 26'!D257+'AGOSTO 26'!D257+'SEPTIEMBRE 26'!D257</f>
        <v>630626.13</v>
      </c>
      <c r="E257" s="86">
        <f>+'JULIO 26'!E257+'AGOSTO 26'!E257+'SEPTIEMBRE 26'!E257</f>
        <v>11382.82</v>
      </c>
      <c r="F257" s="86">
        <f>+'JULIO 26'!F257+'AGOSTO 26'!F257+'SEPTIEMBRE 26'!F257</f>
        <v>45651.509999999995</v>
      </c>
      <c r="G257" s="86">
        <f>+'JULIO 26'!G257+'AGOSTO 26'!G257+'SEPTIEMBRE 26'!G257</f>
        <v>31281.34</v>
      </c>
      <c r="H257" s="86">
        <f>+'JULIO 26'!H257+'AGOSTO 26'!H257+'SEPTIEMBRE 26'!H257</f>
        <v>7053.9</v>
      </c>
      <c r="I257" s="86">
        <f>+'JULIO 26'!I257+'AGOSTO 26'!I257+'SEPTIEMBRE 26'!I257</f>
        <v>22660.61</v>
      </c>
      <c r="J257" s="86">
        <f>'JULIO 26'!J257+'AGOSTO 26'!J257+'SEPTIEMBRE 26'!J257</f>
        <v>19.12</v>
      </c>
      <c r="K257" s="86">
        <f>+'JULIO 26'!K257+'AGOSTO 26'!K257+'SEPTIEMBRE 26'!K257</f>
        <v>1856.78</v>
      </c>
      <c r="L257" s="86">
        <f>+'JULIO 26'!L257+'AGOSTO 26'!L257+'SEPTIEMBRE 26'!L257</f>
        <v>1837.5</v>
      </c>
      <c r="M257" s="86">
        <f>+'JULIO 26'!M257+'AGOSTO 26'!M257+'SEPTIEMBRE 26'!M257</f>
        <v>10656</v>
      </c>
      <c r="N257" s="86">
        <f>+'JULIO 26'!N257+'AGOSTO 26'!N257+'SEPTIEMBRE 26'!N257</f>
        <v>0</v>
      </c>
      <c r="O257" s="87">
        <f t="shared" si="3"/>
        <v>1666434.1900000002</v>
      </c>
    </row>
    <row r="258" spans="1:15" ht="15.6" x14ac:dyDescent="0.3">
      <c r="A258" s="1" t="s">
        <v>512</v>
      </c>
      <c r="B258" s="3" t="s">
        <v>513</v>
      </c>
      <c r="C258" s="86">
        <f>+'JULIO 26'!C258+'AGOSTO 26'!C258+'SEPTIEMBRE 26'!C258</f>
        <v>748243.98</v>
      </c>
      <c r="D258" s="86">
        <f>+'JULIO 26'!D258+'AGOSTO 26'!D258+'SEPTIEMBRE 26'!D258</f>
        <v>254165.63</v>
      </c>
      <c r="E258" s="86">
        <f>+'JULIO 26'!E258+'AGOSTO 26'!E258+'SEPTIEMBRE 26'!E258</f>
        <v>8682.1</v>
      </c>
      <c r="F258" s="86">
        <f>+'JULIO 26'!F258+'AGOSTO 26'!F258+'SEPTIEMBRE 26'!F258</f>
        <v>35827.910000000003</v>
      </c>
      <c r="G258" s="86">
        <f>+'JULIO 26'!G258+'AGOSTO 26'!G258+'SEPTIEMBRE 26'!G258</f>
        <v>9916.4</v>
      </c>
      <c r="H258" s="86">
        <f>+'JULIO 26'!H258+'AGOSTO 26'!H258+'SEPTIEMBRE 26'!H258</f>
        <v>5349.25</v>
      </c>
      <c r="I258" s="86">
        <f>+'JULIO 26'!I258+'AGOSTO 26'!I258+'SEPTIEMBRE 26'!I258</f>
        <v>11028.08</v>
      </c>
      <c r="J258" s="86">
        <f>'JULIO 26'!J258+'AGOSTO 26'!J258+'SEPTIEMBRE 26'!J258</f>
        <v>9.4700000000000006</v>
      </c>
      <c r="K258" s="86">
        <f>+'JULIO 26'!K258+'AGOSTO 26'!K258+'SEPTIEMBRE 26'!K258</f>
        <v>1481.7</v>
      </c>
      <c r="L258" s="86">
        <f>+'JULIO 26'!L258+'AGOSTO 26'!L258+'SEPTIEMBRE 26'!L258</f>
        <v>1273.1500000000001</v>
      </c>
      <c r="M258" s="86">
        <f>+'JULIO 26'!M258+'AGOSTO 26'!M258+'SEPTIEMBRE 26'!M258</f>
        <v>8475</v>
      </c>
      <c r="N258" s="86">
        <f>+'JULIO 26'!N258+'AGOSTO 26'!N258+'SEPTIEMBRE 26'!N258</f>
        <v>0</v>
      </c>
      <c r="O258" s="87">
        <f t="shared" si="3"/>
        <v>1084452.67</v>
      </c>
    </row>
    <row r="259" spans="1:15" ht="15.6" x14ac:dyDescent="0.3">
      <c r="A259" s="1" t="s">
        <v>514</v>
      </c>
      <c r="B259" s="3" t="s">
        <v>515</v>
      </c>
      <c r="C259" s="86">
        <f>+'JULIO 26'!C259+'AGOSTO 26'!C259+'SEPTIEMBRE 26'!C259</f>
        <v>519882.86</v>
      </c>
      <c r="D259" s="86">
        <f>+'JULIO 26'!D259+'AGOSTO 26'!D259+'SEPTIEMBRE 26'!D259</f>
        <v>215576.8</v>
      </c>
      <c r="E259" s="86">
        <f>+'JULIO 26'!E259+'AGOSTO 26'!E259+'SEPTIEMBRE 26'!E259</f>
        <v>7559.8899999999994</v>
      </c>
      <c r="F259" s="86">
        <f>+'JULIO 26'!F259+'AGOSTO 26'!F259+'SEPTIEMBRE 26'!F259</f>
        <v>27485.31</v>
      </c>
      <c r="G259" s="86">
        <f>+'JULIO 26'!G259+'AGOSTO 26'!G259+'SEPTIEMBRE 26'!G259</f>
        <v>9992.56</v>
      </c>
      <c r="H259" s="86">
        <f>+'JULIO 26'!H259+'AGOSTO 26'!H259+'SEPTIEMBRE 26'!H259</f>
        <v>3477.26</v>
      </c>
      <c r="I259" s="86">
        <f>+'JULIO 26'!I259+'AGOSTO 26'!I259+'SEPTIEMBRE 26'!I259</f>
        <v>7829.46</v>
      </c>
      <c r="J259" s="86">
        <f>'JULIO 26'!J259+'AGOSTO 26'!J259+'SEPTIEMBRE 26'!J259</f>
        <v>6.46</v>
      </c>
      <c r="K259" s="86">
        <f>+'JULIO 26'!K259+'AGOSTO 26'!K259+'SEPTIEMBRE 26'!K259</f>
        <v>1475.68</v>
      </c>
      <c r="L259" s="86">
        <f>+'JULIO 26'!L259+'AGOSTO 26'!L259+'SEPTIEMBRE 26'!L259</f>
        <v>700.2</v>
      </c>
      <c r="M259" s="86">
        <f>+'JULIO 26'!M259+'AGOSTO 26'!M259+'SEPTIEMBRE 26'!M259</f>
        <v>22632</v>
      </c>
      <c r="N259" s="86">
        <f>+'JULIO 26'!N259+'AGOSTO 26'!N259+'SEPTIEMBRE 26'!N259</f>
        <v>0</v>
      </c>
      <c r="O259" s="87">
        <f t="shared" si="3"/>
        <v>816618.48</v>
      </c>
    </row>
    <row r="260" spans="1:15" ht="15.6" x14ac:dyDescent="0.3">
      <c r="A260" s="1" t="s">
        <v>516</v>
      </c>
      <c r="B260" s="3" t="s">
        <v>517</v>
      </c>
      <c r="C260" s="86">
        <f>+'JULIO 26'!C260+'AGOSTO 26'!C260+'SEPTIEMBRE 26'!C260</f>
        <v>648386.92000000004</v>
      </c>
      <c r="D260" s="86">
        <f>+'JULIO 26'!D260+'AGOSTO 26'!D260+'SEPTIEMBRE 26'!D260</f>
        <v>149538</v>
      </c>
      <c r="E260" s="86">
        <f>+'JULIO 26'!E260+'AGOSTO 26'!E260+'SEPTIEMBRE 26'!E260</f>
        <v>8736.6</v>
      </c>
      <c r="F260" s="86">
        <f>+'JULIO 26'!F260+'AGOSTO 26'!F260+'SEPTIEMBRE 26'!F260</f>
        <v>33525.1</v>
      </c>
      <c r="G260" s="86">
        <f>+'JULIO 26'!G260+'AGOSTO 26'!G260+'SEPTIEMBRE 26'!G260</f>
        <v>19531.53</v>
      </c>
      <c r="H260" s="86">
        <f>+'JULIO 26'!H260+'AGOSTO 26'!H260+'SEPTIEMBRE 26'!H260</f>
        <v>4782.8900000000003</v>
      </c>
      <c r="I260" s="86">
        <f>+'JULIO 26'!I260+'AGOSTO 26'!I260+'SEPTIEMBRE 26'!I260</f>
        <v>14103.380000000001</v>
      </c>
      <c r="J260" s="86">
        <f>'JULIO 26'!J260+'AGOSTO 26'!J260+'SEPTIEMBRE 26'!J260</f>
        <v>12.43</v>
      </c>
      <c r="K260" s="86">
        <f>+'JULIO 26'!K260+'AGOSTO 26'!K260+'SEPTIEMBRE 26'!K260</f>
        <v>1523.88</v>
      </c>
      <c r="L260" s="86">
        <f>+'JULIO 26'!L260+'AGOSTO 26'!L260+'SEPTIEMBRE 26'!L260</f>
        <v>1143.82</v>
      </c>
      <c r="M260" s="86">
        <f>+'JULIO 26'!M260+'AGOSTO 26'!M260+'SEPTIEMBRE 26'!M260</f>
        <v>0</v>
      </c>
      <c r="N260" s="86">
        <f>+'JULIO 26'!N260+'AGOSTO 26'!N260+'SEPTIEMBRE 26'!N260</f>
        <v>0</v>
      </c>
      <c r="O260" s="87">
        <f t="shared" si="3"/>
        <v>881284.55</v>
      </c>
    </row>
    <row r="261" spans="1:15" ht="15.6" x14ac:dyDescent="0.3">
      <c r="A261" s="1" t="s">
        <v>518</v>
      </c>
      <c r="B261" s="3" t="s">
        <v>519</v>
      </c>
      <c r="C261" s="86">
        <f>+'JULIO 26'!C261+'AGOSTO 26'!C261+'SEPTIEMBRE 26'!C261</f>
        <v>754736.98</v>
      </c>
      <c r="D261" s="86">
        <f>+'JULIO 26'!D261+'AGOSTO 26'!D261+'SEPTIEMBRE 26'!D261</f>
        <v>259521.11</v>
      </c>
      <c r="E261" s="86">
        <f>+'JULIO 26'!E261+'AGOSTO 26'!E261+'SEPTIEMBRE 26'!E261</f>
        <v>10706.74</v>
      </c>
      <c r="F261" s="86">
        <f>+'JULIO 26'!F261+'AGOSTO 26'!F261+'SEPTIEMBRE 26'!F261</f>
        <v>39624.959999999999</v>
      </c>
      <c r="G261" s="86">
        <f>+'JULIO 26'!G261+'AGOSTO 26'!G261+'SEPTIEMBRE 26'!G261</f>
        <v>17140.88</v>
      </c>
      <c r="H261" s="86">
        <f>+'JULIO 26'!H261+'AGOSTO 26'!H261+'SEPTIEMBRE 26'!H261</f>
        <v>5223.91</v>
      </c>
      <c r="I261" s="86">
        <f>+'JULIO 26'!I261+'AGOSTO 26'!I261+'SEPTIEMBRE 26'!I261</f>
        <v>12788.17</v>
      </c>
      <c r="J261" s="86">
        <f>'JULIO 26'!J261+'AGOSTO 26'!J261+'SEPTIEMBRE 26'!J261</f>
        <v>10.02</v>
      </c>
      <c r="K261" s="86">
        <f>+'JULIO 26'!K261+'AGOSTO 26'!K261+'SEPTIEMBRE 26'!K261</f>
        <v>2003.6599999999999</v>
      </c>
      <c r="L261" s="86">
        <f>+'JULIO 26'!L261+'AGOSTO 26'!L261+'SEPTIEMBRE 26'!L261</f>
        <v>1122.3</v>
      </c>
      <c r="M261" s="86">
        <f>+'JULIO 26'!M261+'AGOSTO 26'!M261+'SEPTIEMBRE 26'!M261</f>
        <v>63621</v>
      </c>
      <c r="N261" s="86">
        <f>+'JULIO 26'!N261+'AGOSTO 26'!N261+'SEPTIEMBRE 26'!N261</f>
        <v>0</v>
      </c>
      <c r="O261" s="87">
        <f t="shared" si="3"/>
        <v>1166499.7299999997</v>
      </c>
    </row>
    <row r="262" spans="1:15" ht="15.6" x14ac:dyDescent="0.3">
      <c r="A262" s="1" t="s">
        <v>520</v>
      </c>
      <c r="B262" s="3" t="s">
        <v>521</v>
      </c>
      <c r="C262" s="86">
        <f>+'JULIO 26'!C262+'AGOSTO 26'!C262+'SEPTIEMBRE 26'!C262</f>
        <v>887427.4</v>
      </c>
      <c r="D262" s="86">
        <f>+'JULIO 26'!D262+'AGOSTO 26'!D262+'SEPTIEMBRE 26'!D262</f>
        <v>253262.52000000002</v>
      </c>
      <c r="E262" s="86">
        <f>+'JULIO 26'!E262+'AGOSTO 26'!E262+'SEPTIEMBRE 26'!E262</f>
        <v>11727.57</v>
      </c>
      <c r="F262" s="86">
        <f>+'JULIO 26'!F262+'AGOSTO 26'!F262+'SEPTIEMBRE 26'!F262</f>
        <v>45176.2</v>
      </c>
      <c r="G262" s="86">
        <f>+'JULIO 26'!G262+'AGOSTO 26'!G262+'SEPTIEMBRE 26'!G262</f>
        <v>26049.1</v>
      </c>
      <c r="H262" s="86">
        <f>+'JULIO 26'!H262+'AGOSTO 26'!H262+'SEPTIEMBRE 26'!H262</f>
        <v>6390.37</v>
      </c>
      <c r="I262" s="86">
        <f>+'JULIO 26'!I262+'AGOSTO 26'!I262+'SEPTIEMBRE 26'!I262</f>
        <v>18675.55</v>
      </c>
      <c r="J262" s="86">
        <f>'JULIO 26'!J262+'AGOSTO 26'!J262+'SEPTIEMBRE 26'!J262</f>
        <v>15.870000000000001</v>
      </c>
      <c r="K262" s="86">
        <f>+'JULIO 26'!K262+'AGOSTO 26'!K262+'SEPTIEMBRE 26'!K262</f>
        <v>2169.1799999999998</v>
      </c>
      <c r="L262" s="86">
        <f>+'JULIO 26'!L262+'AGOSTO 26'!L262+'SEPTIEMBRE 26'!L262</f>
        <v>1484.9</v>
      </c>
      <c r="M262" s="86">
        <f>+'JULIO 26'!M262+'AGOSTO 26'!M262+'SEPTIEMBRE 26'!M262</f>
        <v>131415</v>
      </c>
      <c r="N262" s="86">
        <f>+'JULIO 26'!N262+'AGOSTO 26'!N262+'SEPTIEMBRE 26'!N262</f>
        <v>0</v>
      </c>
      <c r="O262" s="87">
        <f t="shared" si="3"/>
        <v>1383793.6600000001</v>
      </c>
    </row>
    <row r="263" spans="1:15" ht="15.6" x14ac:dyDescent="0.3">
      <c r="A263" s="1" t="s">
        <v>522</v>
      </c>
      <c r="B263" s="3" t="s">
        <v>523</v>
      </c>
      <c r="C263" s="86">
        <f>+'JULIO 26'!C263+'AGOSTO 26'!C263+'SEPTIEMBRE 26'!C263</f>
        <v>613284</v>
      </c>
      <c r="D263" s="86">
        <f>+'JULIO 26'!D263+'AGOSTO 26'!D263+'SEPTIEMBRE 26'!D263</f>
        <v>140837.6</v>
      </c>
      <c r="E263" s="86">
        <f>+'JULIO 26'!E263+'AGOSTO 26'!E263+'SEPTIEMBRE 26'!E263</f>
        <v>8164.1900000000005</v>
      </c>
      <c r="F263" s="86">
        <f>+'JULIO 26'!F263+'AGOSTO 26'!F263+'SEPTIEMBRE 26'!F263</f>
        <v>31148.62</v>
      </c>
      <c r="G263" s="86">
        <f>+'JULIO 26'!G263+'AGOSTO 26'!G263+'SEPTIEMBRE 26'!G263</f>
        <v>16092.720000000001</v>
      </c>
      <c r="H263" s="86">
        <f>+'JULIO 26'!H263+'AGOSTO 26'!H263+'SEPTIEMBRE 26'!H263</f>
        <v>4229.58</v>
      </c>
      <c r="I263" s="86">
        <f>+'JULIO 26'!I263+'AGOSTO 26'!I263+'SEPTIEMBRE 26'!I263</f>
        <v>11545.76</v>
      </c>
      <c r="J263" s="86">
        <f>'JULIO 26'!J263+'AGOSTO 26'!J263+'SEPTIEMBRE 26'!J263</f>
        <v>9.629999999999999</v>
      </c>
      <c r="K263" s="86">
        <f>+'JULIO 26'!K263+'AGOSTO 26'!K263+'SEPTIEMBRE 26'!K263</f>
        <v>1524.25</v>
      </c>
      <c r="L263" s="86">
        <f>+'JULIO 26'!L263+'AGOSTO 26'!L263+'SEPTIEMBRE 26'!L263</f>
        <v>921.26</v>
      </c>
      <c r="M263" s="86">
        <f>+'JULIO 26'!M263+'AGOSTO 26'!M263+'SEPTIEMBRE 26'!M263</f>
        <v>10860</v>
      </c>
      <c r="N263" s="86">
        <f>+'JULIO 26'!N263+'AGOSTO 26'!N263+'SEPTIEMBRE 26'!N263</f>
        <v>0</v>
      </c>
      <c r="O263" s="87">
        <f t="shared" si="3"/>
        <v>838617.60999999987</v>
      </c>
    </row>
    <row r="264" spans="1:15" ht="15.6" x14ac:dyDescent="0.3">
      <c r="A264" s="1" t="s">
        <v>524</v>
      </c>
      <c r="B264" s="3" t="s">
        <v>525</v>
      </c>
      <c r="C264" s="86">
        <f>+'JULIO 26'!C264+'AGOSTO 26'!C264+'SEPTIEMBRE 26'!C264</f>
        <v>263461.09999999998</v>
      </c>
      <c r="D264" s="86">
        <f>+'JULIO 26'!D264+'AGOSTO 26'!D264+'SEPTIEMBRE 26'!D264</f>
        <v>118585.03</v>
      </c>
      <c r="E264" s="86">
        <f>+'JULIO 26'!E264+'AGOSTO 26'!E264+'SEPTIEMBRE 26'!E264</f>
        <v>3987.19</v>
      </c>
      <c r="F264" s="86">
        <f>+'JULIO 26'!F264+'AGOSTO 26'!F264+'SEPTIEMBRE 26'!F264</f>
        <v>13937.43</v>
      </c>
      <c r="G264" s="86">
        <f>+'JULIO 26'!G264+'AGOSTO 26'!G264+'SEPTIEMBRE 26'!G264</f>
        <v>1830.99</v>
      </c>
      <c r="H264" s="86">
        <f>+'JULIO 26'!H264+'AGOSTO 26'!H264+'SEPTIEMBRE 26'!H264</f>
        <v>1531.59</v>
      </c>
      <c r="I264" s="86">
        <f>+'JULIO 26'!I264+'AGOSTO 26'!I264+'SEPTIEMBRE 26'!I264</f>
        <v>1952.72</v>
      </c>
      <c r="J264" s="86">
        <f>'JULIO 26'!J264+'AGOSTO 26'!J264+'SEPTIEMBRE 26'!J264</f>
        <v>2.61</v>
      </c>
      <c r="K264" s="86">
        <f>+'JULIO 26'!K264+'AGOSTO 26'!K264+'SEPTIEMBRE 26'!K264</f>
        <v>860.55</v>
      </c>
      <c r="L264" s="86">
        <f>+'JULIO 26'!L264+'AGOSTO 26'!L264+'SEPTIEMBRE 26'!L264</f>
        <v>219.07</v>
      </c>
      <c r="M264" s="86">
        <f>+'JULIO 26'!M264+'AGOSTO 26'!M264+'SEPTIEMBRE 26'!M264</f>
        <v>0</v>
      </c>
      <c r="N264" s="86">
        <f>+'JULIO 26'!N264+'AGOSTO 26'!N264+'SEPTIEMBRE 26'!N264</f>
        <v>0</v>
      </c>
      <c r="O264" s="87">
        <f t="shared" si="3"/>
        <v>406368.27999999997</v>
      </c>
    </row>
    <row r="265" spans="1:15" ht="15.6" x14ac:dyDescent="0.3">
      <c r="A265" s="1" t="s">
        <v>526</v>
      </c>
      <c r="B265" s="3" t="s">
        <v>527</v>
      </c>
      <c r="C265" s="86">
        <f>+'JULIO 26'!C265+'AGOSTO 26'!C265+'SEPTIEMBRE 26'!C265</f>
        <v>441779.72</v>
      </c>
      <c r="D265" s="86">
        <f>+'JULIO 26'!D265+'AGOSTO 26'!D265+'SEPTIEMBRE 26'!D265</f>
        <v>181381.02</v>
      </c>
      <c r="E265" s="86">
        <f>+'JULIO 26'!E265+'AGOSTO 26'!E265+'SEPTIEMBRE 26'!E265</f>
        <v>6573.79</v>
      </c>
      <c r="F265" s="86">
        <f>+'JULIO 26'!F265+'AGOSTO 26'!F265+'SEPTIEMBRE 26'!F265</f>
        <v>23532.75</v>
      </c>
      <c r="G265" s="86">
        <f>+'JULIO 26'!G265+'AGOSTO 26'!G265+'SEPTIEMBRE 26'!G265</f>
        <v>8593.43</v>
      </c>
      <c r="H265" s="86">
        <f>+'JULIO 26'!H265+'AGOSTO 26'!H265+'SEPTIEMBRE 26'!H265</f>
        <v>2888.81</v>
      </c>
      <c r="I265" s="86">
        <f>+'JULIO 26'!I265+'AGOSTO 26'!I265+'SEPTIEMBRE 26'!I265</f>
        <v>6478.1900000000005</v>
      </c>
      <c r="J265" s="86">
        <f>'JULIO 26'!J265+'AGOSTO 26'!J265+'SEPTIEMBRE 26'!J265</f>
        <v>6.04</v>
      </c>
      <c r="K265" s="86">
        <f>+'JULIO 26'!K265+'AGOSTO 26'!K265+'SEPTIEMBRE 26'!K265</f>
        <v>1337.68</v>
      </c>
      <c r="L265" s="86">
        <f>+'JULIO 26'!L265+'AGOSTO 26'!L265+'SEPTIEMBRE 26'!L265</f>
        <v>551.46</v>
      </c>
      <c r="M265" s="86">
        <f>+'JULIO 26'!M265+'AGOSTO 26'!M265+'SEPTIEMBRE 26'!M265</f>
        <v>41034</v>
      </c>
      <c r="N265" s="86">
        <f>+'JULIO 26'!N265+'AGOSTO 26'!N265+'SEPTIEMBRE 26'!N265</f>
        <v>0</v>
      </c>
      <c r="O265" s="87">
        <f t="shared" ref="O265:O328" si="4">SUM(C265:N265)</f>
        <v>714156.89000000013</v>
      </c>
    </row>
    <row r="266" spans="1:15" ht="15.6" x14ac:dyDescent="0.3">
      <c r="A266" s="1" t="s">
        <v>528</v>
      </c>
      <c r="B266" s="3" t="s">
        <v>529</v>
      </c>
      <c r="C266" s="86">
        <f>+'JULIO 26'!C266+'AGOSTO 26'!C266+'SEPTIEMBRE 26'!C266</f>
        <v>425825.7</v>
      </c>
      <c r="D266" s="86">
        <f>+'JULIO 26'!D266+'AGOSTO 26'!D266+'SEPTIEMBRE 26'!D266</f>
        <v>168219.91999999998</v>
      </c>
      <c r="E266" s="86">
        <f>+'JULIO 26'!E266+'AGOSTO 26'!E266+'SEPTIEMBRE 26'!E266</f>
        <v>5777.42</v>
      </c>
      <c r="F266" s="86">
        <f>+'JULIO 26'!F266+'AGOSTO 26'!F266+'SEPTIEMBRE 26'!F266</f>
        <v>22098.880000000001</v>
      </c>
      <c r="G266" s="86">
        <f>+'JULIO 26'!G266+'AGOSTO 26'!G266+'SEPTIEMBRE 26'!G266</f>
        <v>5633.99</v>
      </c>
      <c r="H266" s="86">
        <f>+'JULIO 26'!H266+'AGOSTO 26'!H266+'SEPTIEMBRE 26'!H266</f>
        <v>3155.1400000000003</v>
      </c>
      <c r="I266" s="86">
        <f>+'JULIO 26'!I266+'AGOSTO 26'!I266+'SEPTIEMBRE 26'!I266</f>
        <v>6435.41</v>
      </c>
      <c r="J266" s="86">
        <f>'JULIO 26'!J266+'AGOSTO 26'!J266+'SEPTIEMBRE 26'!J266</f>
        <v>6.02</v>
      </c>
      <c r="K266" s="86">
        <f>+'JULIO 26'!K266+'AGOSTO 26'!K266+'SEPTIEMBRE 26'!K266</f>
        <v>1017.0799999999999</v>
      </c>
      <c r="L266" s="86">
        <f>+'JULIO 26'!L266+'AGOSTO 26'!L266+'SEPTIEMBRE 26'!L266</f>
        <v>757.75</v>
      </c>
      <c r="M266" s="86">
        <f>+'JULIO 26'!M266+'AGOSTO 26'!M266+'SEPTIEMBRE 26'!M266</f>
        <v>0</v>
      </c>
      <c r="N266" s="86">
        <f>+'JULIO 26'!N266+'AGOSTO 26'!N266+'SEPTIEMBRE 26'!N266</f>
        <v>0</v>
      </c>
      <c r="O266" s="87">
        <f t="shared" si="4"/>
        <v>638927.31000000006</v>
      </c>
    </row>
    <row r="267" spans="1:15" ht="15.6" x14ac:dyDescent="0.3">
      <c r="A267" s="1" t="s">
        <v>530</v>
      </c>
      <c r="B267" s="3" t="s">
        <v>531</v>
      </c>
      <c r="C267" s="86">
        <f>+'JULIO 26'!C267+'AGOSTO 26'!C267+'SEPTIEMBRE 26'!C267</f>
        <v>714791.15</v>
      </c>
      <c r="D267" s="86">
        <f>+'JULIO 26'!D267+'AGOSTO 26'!D267+'SEPTIEMBRE 26'!D267</f>
        <v>327281.53999999998</v>
      </c>
      <c r="E267" s="86">
        <f>+'JULIO 26'!E267+'AGOSTO 26'!E267+'SEPTIEMBRE 26'!E267</f>
        <v>9743.7999999999993</v>
      </c>
      <c r="F267" s="86">
        <f>+'JULIO 26'!F267+'AGOSTO 26'!F267+'SEPTIEMBRE 26'!F267</f>
        <v>36553.67</v>
      </c>
      <c r="G267" s="86">
        <f>+'JULIO 26'!G267+'AGOSTO 26'!G267+'SEPTIEMBRE 26'!G267</f>
        <v>17676.7</v>
      </c>
      <c r="H267" s="86">
        <f>+'JULIO 26'!H267+'AGOSTO 26'!H267+'SEPTIEMBRE 26'!H267</f>
        <v>4789.71</v>
      </c>
      <c r="I267" s="86">
        <f>+'JULIO 26'!I267+'AGOSTO 26'!I267+'SEPTIEMBRE 26'!I267</f>
        <v>12454.61</v>
      </c>
      <c r="J267" s="86">
        <f>'JULIO 26'!J267+'AGOSTO 26'!J267+'SEPTIEMBRE 26'!J267</f>
        <v>9.91</v>
      </c>
      <c r="K267" s="86">
        <f>+'JULIO 26'!K267+'AGOSTO 26'!K267+'SEPTIEMBRE 26'!K267</f>
        <v>1884.1799999999998</v>
      </c>
      <c r="L267" s="86">
        <f>+'JULIO 26'!L267+'AGOSTO 26'!L267+'SEPTIEMBRE 26'!L267</f>
        <v>987.52</v>
      </c>
      <c r="M267" s="86">
        <f>+'JULIO 26'!M267+'AGOSTO 26'!M267+'SEPTIEMBRE 26'!M267</f>
        <v>96892</v>
      </c>
      <c r="N267" s="86">
        <f>+'JULIO 26'!N267+'AGOSTO 26'!N267+'SEPTIEMBRE 26'!N267</f>
        <v>0</v>
      </c>
      <c r="O267" s="87">
        <f t="shared" si="4"/>
        <v>1223064.7899999998</v>
      </c>
    </row>
    <row r="268" spans="1:15" ht="15.6" x14ac:dyDescent="0.3">
      <c r="A268" s="1" t="s">
        <v>532</v>
      </c>
      <c r="B268" s="3" t="s">
        <v>533</v>
      </c>
      <c r="C268" s="86">
        <f>+'JULIO 26'!C268+'AGOSTO 26'!C268+'SEPTIEMBRE 26'!C268</f>
        <v>624551.46</v>
      </c>
      <c r="D268" s="86">
        <f>+'JULIO 26'!D268+'AGOSTO 26'!D268+'SEPTIEMBRE 26'!D268</f>
        <v>253242.58000000002</v>
      </c>
      <c r="E268" s="86">
        <f>+'JULIO 26'!E268+'AGOSTO 26'!E268+'SEPTIEMBRE 26'!E268</f>
        <v>8416.630000000001</v>
      </c>
      <c r="F268" s="86">
        <f>+'JULIO 26'!F268+'AGOSTO 26'!F268+'SEPTIEMBRE 26'!F268</f>
        <v>32104.09</v>
      </c>
      <c r="G268" s="86">
        <f>+'JULIO 26'!G268+'AGOSTO 26'!G268+'SEPTIEMBRE 26'!G268</f>
        <v>17777.419999999998</v>
      </c>
      <c r="H268" s="86">
        <f>+'JULIO 26'!H268+'AGOSTO 26'!H268+'SEPTIEMBRE 26'!H268</f>
        <v>4469.93</v>
      </c>
      <c r="I268" s="86">
        <f>+'JULIO 26'!I268+'AGOSTO 26'!I268+'SEPTIEMBRE 26'!I268</f>
        <v>12820.75</v>
      </c>
      <c r="J268" s="86">
        <f>'JULIO 26'!J268+'AGOSTO 26'!J268+'SEPTIEMBRE 26'!J268</f>
        <v>10.030000000000001</v>
      </c>
      <c r="K268" s="86">
        <f>+'JULIO 26'!K268+'AGOSTO 26'!K268+'SEPTIEMBRE 26'!K268</f>
        <v>1536.02</v>
      </c>
      <c r="L268" s="86">
        <f>+'JULIO 26'!L268+'AGOSTO 26'!L268+'SEPTIEMBRE 26'!L268</f>
        <v>1025.93</v>
      </c>
      <c r="M268" s="86">
        <f>+'JULIO 26'!M268+'AGOSTO 26'!M268+'SEPTIEMBRE 26'!M268</f>
        <v>0</v>
      </c>
      <c r="N268" s="86">
        <f>+'JULIO 26'!N268+'AGOSTO 26'!N268+'SEPTIEMBRE 26'!N268</f>
        <v>0</v>
      </c>
      <c r="O268" s="87">
        <f t="shared" si="4"/>
        <v>955954.8400000002</v>
      </c>
    </row>
    <row r="269" spans="1:15" ht="15.6" x14ac:dyDescent="0.3">
      <c r="A269" s="1" t="s">
        <v>534</v>
      </c>
      <c r="B269" s="3" t="s">
        <v>535</v>
      </c>
      <c r="C269" s="86">
        <f>+'JULIO 26'!C269+'AGOSTO 26'!C269+'SEPTIEMBRE 26'!C269</f>
        <v>1648574.93</v>
      </c>
      <c r="D269" s="86">
        <f>+'JULIO 26'!D269+'AGOSTO 26'!D269+'SEPTIEMBRE 26'!D269</f>
        <v>1201521.3799999999</v>
      </c>
      <c r="E269" s="86">
        <f>+'JULIO 26'!E269+'AGOSTO 26'!E269+'SEPTIEMBRE 26'!E269</f>
        <v>20160.23</v>
      </c>
      <c r="F269" s="86">
        <f>+'JULIO 26'!F269+'AGOSTO 26'!F269+'SEPTIEMBRE 26'!F269</f>
        <v>82543.25</v>
      </c>
      <c r="G269" s="86">
        <f>+'JULIO 26'!G269+'AGOSTO 26'!G269+'SEPTIEMBRE 26'!G269</f>
        <v>56886.979999999996</v>
      </c>
      <c r="H269" s="86">
        <f>+'JULIO 26'!H269+'AGOSTO 26'!H269+'SEPTIEMBRE 26'!H269</f>
        <v>13165.880000000001</v>
      </c>
      <c r="I269" s="86">
        <f>+'JULIO 26'!I269+'AGOSTO 26'!I269+'SEPTIEMBRE 26'!I269</f>
        <v>42177.21</v>
      </c>
      <c r="J269" s="86">
        <f>'JULIO 26'!J269+'AGOSTO 26'!J269+'SEPTIEMBRE 26'!J269</f>
        <v>35.25</v>
      </c>
      <c r="K269" s="86">
        <f>+'JULIO 26'!K269+'AGOSTO 26'!K269+'SEPTIEMBRE 26'!K269</f>
        <v>3114.44</v>
      </c>
      <c r="L269" s="86">
        <f>+'JULIO 26'!L269+'AGOSTO 26'!L269+'SEPTIEMBRE 26'!L269</f>
        <v>3540.9700000000003</v>
      </c>
      <c r="M269" s="86">
        <f>+'JULIO 26'!M269+'AGOSTO 26'!M269+'SEPTIEMBRE 26'!M269</f>
        <v>98321</v>
      </c>
      <c r="N269" s="86">
        <f>+'JULIO 26'!N269+'AGOSTO 26'!N269+'SEPTIEMBRE 26'!N269</f>
        <v>0</v>
      </c>
      <c r="O269" s="87">
        <f t="shared" si="4"/>
        <v>3170041.5199999996</v>
      </c>
    </row>
    <row r="270" spans="1:15" ht="15.6" x14ac:dyDescent="0.3">
      <c r="A270" s="1" t="s">
        <v>536</v>
      </c>
      <c r="B270" s="3" t="s">
        <v>537</v>
      </c>
      <c r="C270" s="86">
        <f>+'JULIO 26'!C270+'AGOSTO 26'!C270+'SEPTIEMBRE 26'!C270</f>
        <v>379914.7</v>
      </c>
      <c r="D270" s="86">
        <f>+'JULIO 26'!D270+'AGOSTO 26'!D270+'SEPTIEMBRE 26'!D270</f>
        <v>128309.3</v>
      </c>
      <c r="E270" s="86">
        <f>+'JULIO 26'!E270+'AGOSTO 26'!E270+'SEPTIEMBRE 26'!E270</f>
        <v>5178.2</v>
      </c>
      <c r="F270" s="86">
        <f>+'JULIO 26'!F270+'AGOSTO 26'!F270+'SEPTIEMBRE 26'!F270</f>
        <v>19768.41</v>
      </c>
      <c r="G270" s="86">
        <f>+'JULIO 26'!G270+'AGOSTO 26'!G270+'SEPTIEMBRE 26'!G270</f>
        <v>7897.45</v>
      </c>
      <c r="H270" s="86">
        <f>+'JULIO 26'!H270+'AGOSTO 26'!H270+'SEPTIEMBRE 26'!H270</f>
        <v>2851.55</v>
      </c>
      <c r="I270" s="86">
        <f>+'JULIO 26'!I270+'AGOSTO 26'!I270+'SEPTIEMBRE 26'!I270</f>
        <v>7056.24</v>
      </c>
      <c r="J270" s="86">
        <f>'JULIO 26'!J270+'AGOSTO 26'!J270+'SEPTIEMBRE 26'!J270</f>
        <v>6.2200000000000006</v>
      </c>
      <c r="K270" s="86">
        <f>+'JULIO 26'!K270+'AGOSTO 26'!K270+'SEPTIEMBRE 26'!K270</f>
        <v>941.74</v>
      </c>
      <c r="L270" s="86">
        <f>+'JULIO 26'!L270+'AGOSTO 26'!L270+'SEPTIEMBRE 26'!L270</f>
        <v>695.03</v>
      </c>
      <c r="M270" s="86">
        <f>+'JULIO 26'!M270+'AGOSTO 26'!M270+'SEPTIEMBRE 26'!M270</f>
        <v>1890</v>
      </c>
      <c r="N270" s="86">
        <f>+'JULIO 26'!N270+'AGOSTO 26'!N270+'SEPTIEMBRE 26'!N270</f>
        <v>0</v>
      </c>
      <c r="O270" s="87">
        <f t="shared" si="4"/>
        <v>554508.84</v>
      </c>
    </row>
    <row r="271" spans="1:15" ht="15.6" x14ac:dyDescent="0.3">
      <c r="A271" s="1" t="s">
        <v>538</v>
      </c>
      <c r="B271" s="3" t="s">
        <v>539</v>
      </c>
      <c r="C271" s="86">
        <f>+'JULIO 26'!C271+'AGOSTO 26'!C271+'SEPTIEMBRE 26'!C271</f>
        <v>994714.28</v>
      </c>
      <c r="D271" s="86">
        <f>+'JULIO 26'!D271+'AGOSTO 26'!D271+'SEPTIEMBRE 26'!D271</f>
        <v>589671.79</v>
      </c>
      <c r="E271" s="86">
        <f>+'JULIO 26'!E271+'AGOSTO 26'!E271+'SEPTIEMBRE 26'!E271</f>
        <v>12407.36</v>
      </c>
      <c r="F271" s="86">
        <f>+'JULIO 26'!F271+'AGOSTO 26'!F271+'SEPTIEMBRE 26'!F271</f>
        <v>49564.020000000004</v>
      </c>
      <c r="G271" s="86">
        <f>+'JULIO 26'!G271+'AGOSTO 26'!G271+'SEPTIEMBRE 26'!G271</f>
        <v>26153.010000000002</v>
      </c>
      <c r="H271" s="86">
        <f>+'JULIO 26'!H271+'AGOSTO 26'!H271+'SEPTIEMBRE 26'!H271</f>
        <v>7347.23</v>
      </c>
      <c r="I271" s="86">
        <f>+'JULIO 26'!I271+'AGOSTO 26'!I271+'SEPTIEMBRE 26'!I271</f>
        <v>20298.580000000002</v>
      </c>
      <c r="J271" s="86">
        <f>'JULIO 26'!J271+'AGOSTO 26'!J271+'SEPTIEMBRE 26'!J271</f>
        <v>16.38</v>
      </c>
      <c r="K271" s="86">
        <f>+'JULIO 26'!K271+'AGOSTO 26'!K271+'SEPTIEMBRE 26'!K271</f>
        <v>2090.9299999999998</v>
      </c>
      <c r="L271" s="86">
        <f>+'JULIO 26'!L271+'AGOSTO 26'!L271+'SEPTIEMBRE 26'!L271</f>
        <v>1796.2</v>
      </c>
      <c r="M271" s="86">
        <f>+'JULIO 26'!M271+'AGOSTO 26'!M271+'SEPTIEMBRE 26'!M271</f>
        <v>40653</v>
      </c>
      <c r="N271" s="86">
        <f>+'JULIO 26'!N271+'AGOSTO 26'!N271+'SEPTIEMBRE 26'!N271</f>
        <v>0</v>
      </c>
      <c r="O271" s="87">
        <f t="shared" si="4"/>
        <v>1744712.78</v>
      </c>
    </row>
    <row r="272" spans="1:15" ht="15.6" x14ac:dyDescent="0.3">
      <c r="A272" s="1" t="s">
        <v>540</v>
      </c>
      <c r="B272" s="3" t="s">
        <v>541</v>
      </c>
      <c r="C272" s="86">
        <f>+'JULIO 26'!C272+'AGOSTO 26'!C272+'SEPTIEMBRE 26'!C272</f>
        <v>657527.92999999993</v>
      </c>
      <c r="D272" s="86">
        <f>+'JULIO 26'!D272+'AGOSTO 26'!D272+'SEPTIEMBRE 26'!D272</f>
        <v>378237.24</v>
      </c>
      <c r="E272" s="86">
        <f>+'JULIO 26'!E272+'AGOSTO 26'!E272+'SEPTIEMBRE 26'!E272</f>
        <v>8955.7900000000009</v>
      </c>
      <c r="F272" s="86">
        <f>+'JULIO 26'!F272+'AGOSTO 26'!F272+'SEPTIEMBRE 26'!F272</f>
        <v>33915.29</v>
      </c>
      <c r="G272" s="86">
        <f>+'JULIO 26'!G272+'AGOSTO 26'!G272+'SEPTIEMBRE 26'!G272</f>
        <v>17828.169999999998</v>
      </c>
      <c r="H272" s="86">
        <f>+'JULIO 26'!H272+'AGOSTO 26'!H272+'SEPTIEMBRE 26'!H272</f>
        <v>4633.1000000000004</v>
      </c>
      <c r="I272" s="86">
        <f>+'JULIO 26'!I272+'AGOSTO 26'!I272+'SEPTIEMBRE 26'!I272</f>
        <v>12803.119999999999</v>
      </c>
      <c r="J272" s="86">
        <f>'JULIO 26'!J272+'AGOSTO 26'!J272+'SEPTIEMBRE 26'!J272</f>
        <v>10.02</v>
      </c>
      <c r="K272" s="86">
        <f>+'JULIO 26'!K272+'AGOSTO 26'!K272+'SEPTIEMBRE 26'!K272</f>
        <v>1635.29</v>
      </c>
      <c r="L272" s="86">
        <f>+'JULIO 26'!L272+'AGOSTO 26'!L272+'SEPTIEMBRE 26'!L272</f>
        <v>1036.3399999999999</v>
      </c>
      <c r="M272" s="86">
        <f>+'JULIO 26'!M272+'AGOSTO 26'!M272+'SEPTIEMBRE 26'!M272</f>
        <v>0</v>
      </c>
      <c r="N272" s="86">
        <f>+'JULIO 26'!N272+'AGOSTO 26'!N272+'SEPTIEMBRE 26'!N272</f>
        <v>0</v>
      </c>
      <c r="O272" s="87">
        <f t="shared" si="4"/>
        <v>1116582.2900000003</v>
      </c>
    </row>
    <row r="273" spans="1:15" ht="15.6" x14ac:dyDescent="0.3">
      <c r="A273" s="1" t="s">
        <v>542</v>
      </c>
      <c r="B273" s="3" t="s">
        <v>543</v>
      </c>
      <c r="C273" s="86">
        <f>+'JULIO 26'!C273+'AGOSTO 26'!C273+'SEPTIEMBRE 26'!C273</f>
        <v>1690728.27</v>
      </c>
      <c r="D273" s="86">
        <f>+'JULIO 26'!D273+'AGOSTO 26'!D273+'SEPTIEMBRE 26'!D273</f>
        <v>181517.6</v>
      </c>
      <c r="E273" s="86">
        <f>+'JULIO 26'!E273+'AGOSTO 26'!E273+'SEPTIEMBRE 26'!E273</f>
        <v>20869.96</v>
      </c>
      <c r="F273" s="86">
        <f>+'JULIO 26'!F273+'AGOSTO 26'!F273+'SEPTIEMBRE 26'!F273</f>
        <v>85207.67</v>
      </c>
      <c r="G273" s="86">
        <f>+'JULIO 26'!G273+'AGOSTO 26'!G273+'SEPTIEMBRE 26'!G273</f>
        <v>55203.59</v>
      </c>
      <c r="H273" s="86">
        <f>+'JULIO 26'!H273+'AGOSTO 26'!H273+'SEPTIEMBRE 26'!H273</f>
        <v>13626.39</v>
      </c>
      <c r="I273" s="86">
        <f>+'JULIO 26'!I273+'AGOSTO 26'!I273+'SEPTIEMBRE 26'!I273</f>
        <v>42287.42</v>
      </c>
      <c r="J273" s="86">
        <f>'JULIO 26'!J273+'AGOSTO 26'!J273+'SEPTIEMBRE 26'!J273</f>
        <v>35.29</v>
      </c>
      <c r="K273" s="86">
        <f>+'JULIO 26'!K273+'AGOSTO 26'!K273+'SEPTIEMBRE 26'!K273</f>
        <v>3168.35</v>
      </c>
      <c r="L273" s="86">
        <f>+'JULIO 26'!L273+'AGOSTO 26'!L273+'SEPTIEMBRE 26'!L273</f>
        <v>3695.33</v>
      </c>
      <c r="M273" s="86">
        <f>+'JULIO 26'!M273+'AGOSTO 26'!M273+'SEPTIEMBRE 26'!M273</f>
        <v>0</v>
      </c>
      <c r="N273" s="86">
        <f>+'JULIO 26'!N273+'AGOSTO 26'!N273+'SEPTIEMBRE 26'!N273</f>
        <v>0</v>
      </c>
      <c r="O273" s="87">
        <f t="shared" si="4"/>
        <v>2096339.87</v>
      </c>
    </row>
    <row r="274" spans="1:15" ht="15.6" x14ac:dyDescent="0.3">
      <c r="A274" s="1" t="s">
        <v>544</v>
      </c>
      <c r="B274" s="3" t="s">
        <v>545</v>
      </c>
      <c r="C274" s="86">
        <f>+'JULIO 26'!C274+'AGOSTO 26'!C274+'SEPTIEMBRE 26'!C274</f>
        <v>2002319.63</v>
      </c>
      <c r="D274" s="86">
        <f>+'JULIO 26'!D274+'AGOSTO 26'!D274+'SEPTIEMBRE 26'!D274</f>
        <v>2141318.31</v>
      </c>
      <c r="E274" s="86">
        <f>+'JULIO 26'!E274+'AGOSTO 26'!E274+'SEPTIEMBRE 26'!E274</f>
        <v>23704.38</v>
      </c>
      <c r="F274" s="86">
        <f>+'JULIO 26'!F274+'AGOSTO 26'!F274+'SEPTIEMBRE 26'!F274</f>
        <v>98623.25</v>
      </c>
      <c r="G274" s="86">
        <f>+'JULIO 26'!G274+'AGOSTO 26'!G274+'SEPTIEMBRE 26'!G274</f>
        <v>69718.429999999993</v>
      </c>
      <c r="H274" s="86">
        <f>+'JULIO 26'!H274+'AGOSTO 26'!H274+'SEPTIEMBRE 26'!H274</f>
        <v>15815.08</v>
      </c>
      <c r="I274" s="86">
        <f>+'JULIO 26'!I274+'AGOSTO 26'!I274+'SEPTIEMBRE 26'!I274</f>
        <v>51277.369999999995</v>
      </c>
      <c r="J274" s="86">
        <f>'JULIO 26'!J274+'AGOSTO 26'!J274+'SEPTIEMBRE 26'!J274</f>
        <v>42.11</v>
      </c>
      <c r="K274" s="86">
        <f>+'JULIO 26'!K274+'AGOSTO 26'!K274+'SEPTIEMBRE 26'!K274</f>
        <v>3585.38</v>
      </c>
      <c r="L274" s="86">
        <f>+'JULIO 26'!L274+'AGOSTO 26'!L274+'SEPTIEMBRE 26'!L274</f>
        <v>4230.72</v>
      </c>
      <c r="M274" s="86">
        <f>+'JULIO 26'!M274+'AGOSTO 26'!M274+'SEPTIEMBRE 26'!M274</f>
        <v>0</v>
      </c>
      <c r="N274" s="86">
        <f>+'JULIO 26'!N274+'AGOSTO 26'!N274+'SEPTIEMBRE 26'!N274</f>
        <v>0</v>
      </c>
      <c r="O274" s="87">
        <f t="shared" si="4"/>
        <v>4410634.66</v>
      </c>
    </row>
    <row r="275" spans="1:15" ht="15.6" x14ac:dyDescent="0.3">
      <c r="A275" s="1" t="s">
        <v>546</v>
      </c>
      <c r="B275" s="3" t="s">
        <v>547</v>
      </c>
      <c r="C275" s="86">
        <f>+'JULIO 26'!C275+'AGOSTO 26'!C275+'SEPTIEMBRE 26'!C275</f>
        <v>214101.55</v>
      </c>
      <c r="D275" s="86">
        <f>+'JULIO 26'!D275+'AGOSTO 26'!D275+'SEPTIEMBRE 26'!D275</f>
        <v>119342.07</v>
      </c>
      <c r="E275" s="86">
        <f>+'JULIO 26'!E275+'AGOSTO 26'!E275+'SEPTIEMBRE 26'!E275</f>
        <v>3512.3</v>
      </c>
      <c r="F275" s="86">
        <f>+'JULIO 26'!F275+'AGOSTO 26'!F275+'SEPTIEMBRE 26'!F275</f>
        <v>11783.29</v>
      </c>
      <c r="G275" s="86">
        <f>+'JULIO 26'!G275+'AGOSTO 26'!G275+'SEPTIEMBRE 26'!G275</f>
        <v>1950.73</v>
      </c>
      <c r="H275" s="86">
        <f>+'JULIO 26'!H275+'AGOSTO 26'!H275+'SEPTIEMBRE 26'!H275</f>
        <v>1195.6199999999999</v>
      </c>
      <c r="I275" s="86">
        <f>+'JULIO 26'!I275+'AGOSTO 26'!I275+'SEPTIEMBRE 26'!I275</f>
        <v>1581.15</v>
      </c>
      <c r="J275" s="86">
        <f>'JULIO 26'!J275+'AGOSTO 26'!J275+'SEPTIEMBRE 26'!J275</f>
        <v>0.5</v>
      </c>
      <c r="K275" s="86">
        <f>+'JULIO 26'!K275+'AGOSTO 26'!K275+'SEPTIEMBRE 26'!K275</f>
        <v>773.86</v>
      </c>
      <c r="L275" s="86">
        <f>+'JULIO 26'!L275+'AGOSTO 26'!L275+'SEPTIEMBRE 26'!L275</f>
        <v>142.07999999999998</v>
      </c>
      <c r="M275" s="86">
        <f>+'JULIO 26'!M275+'AGOSTO 26'!M275+'SEPTIEMBRE 26'!M275</f>
        <v>7677</v>
      </c>
      <c r="N275" s="86">
        <f>+'JULIO 26'!N275+'AGOSTO 26'!N275+'SEPTIEMBRE 26'!N275</f>
        <v>0</v>
      </c>
      <c r="O275" s="87">
        <f t="shared" si="4"/>
        <v>362060.14999999997</v>
      </c>
    </row>
    <row r="276" spans="1:15" ht="15.6" x14ac:dyDescent="0.3">
      <c r="A276" s="1" t="s">
        <v>548</v>
      </c>
      <c r="B276" s="3" t="s">
        <v>549</v>
      </c>
      <c r="C276" s="86">
        <f>+'JULIO 26'!C276+'AGOSTO 26'!C276+'SEPTIEMBRE 26'!C276</f>
        <v>499571.92000000004</v>
      </c>
      <c r="D276" s="86">
        <f>+'JULIO 26'!D276+'AGOSTO 26'!D276+'SEPTIEMBRE 26'!D276</f>
        <v>211105.66999999998</v>
      </c>
      <c r="E276" s="86">
        <f>+'JULIO 26'!E276+'AGOSTO 26'!E276+'SEPTIEMBRE 26'!E276</f>
        <v>6571.08</v>
      </c>
      <c r="F276" s="86">
        <f>+'JULIO 26'!F276+'AGOSTO 26'!F276+'SEPTIEMBRE 26'!F276</f>
        <v>25726.33</v>
      </c>
      <c r="G276" s="86">
        <f>+'JULIO 26'!G276+'AGOSTO 26'!G276+'SEPTIEMBRE 26'!G276</f>
        <v>9254.92</v>
      </c>
      <c r="H276" s="86">
        <f>+'JULIO 26'!H276+'AGOSTO 26'!H276+'SEPTIEMBRE 26'!H276</f>
        <v>3843.63</v>
      </c>
      <c r="I276" s="86">
        <f>+'JULIO 26'!I276+'AGOSTO 26'!I276+'SEPTIEMBRE 26'!I276</f>
        <v>9112</v>
      </c>
      <c r="J276" s="86">
        <f>'JULIO 26'!J276+'AGOSTO 26'!J276+'SEPTIEMBRE 26'!J276</f>
        <v>6.8599999999999994</v>
      </c>
      <c r="K276" s="86">
        <f>+'JULIO 26'!K276+'AGOSTO 26'!K276+'SEPTIEMBRE 26'!K276</f>
        <v>1077.0999999999999</v>
      </c>
      <c r="L276" s="86">
        <f>+'JULIO 26'!L276+'AGOSTO 26'!L276+'SEPTIEMBRE 26'!L276</f>
        <v>976.19</v>
      </c>
      <c r="M276" s="86">
        <f>+'JULIO 26'!M276+'AGOSTO 26'!M276+'SEPTIEMBRE 26'!M276</f>
        <v>85721</v>
      </c>
      <c r="N276" s="86">
        <f>+'JULIO 26'!N276+'AGOSTO 26'!N276+'SEPTIEMBRE 26'!N276</f>
        <v>0</v>
      </c>
      <c r="O276" s="87">
        <f t="shared" si="4"/>
        <v>852966.7</v>
      </c>
    </row>
    <row r="277" spans="1:15" ht="15.6" x14ac:dyDescent="0.3">
      <c r="A277" s="1" t="s">
        <v>550</v>
      </c>
      <c r="B277" s="3" t="s">
        <v>551</v>
      </c>
      <c r="C277" s="86">
        <f>+'JULIO 26'!C277+'AGOSTO 26'!C277+'SEPTIEMBRE 26'!C277</f>
        <v>1325494.83</v>
      </c>
      <c r="D277" s="86">
        <f>+'JULIO 26'!D277+'AGOSTO 26'!D277+'SEPTIEMBRE 26'!D277</f>
        <v>682343.53</v>
      </c>
      <c r="E277" s="86">
        <f>+'JULIO 26'!E277+'AGOSTO 26'!E277+'SEPTIEMBRE 26'!E277</f>
        <v>16403.189999999999</v>
      </c>
      <c r="F277" s="86">
        <f>+'JULIO 26'!F277+'AGOSTO 26'!F277+'SEPTIEMBRE 26'!F277</f>
        <v>65039.21</v>
      </c>
      <c r="G277" s="86">
        <f>+'JULIO 26'!G277+'AGOSTO 26'!G277+'SEPTIEMBRE 26'!G277</f>
        <v>34694.339999999997</v>
      </c>
      <c r="H277" s="86">
        <f>+'JULIO 26'!H277+'AGOSTO 26'!H277+'SEPTIEMBRE 26'!H277</f>
        <v>9185.619999999999</v>
      </c>
      <c r="I277" s="86">
        <f>+'JULIO 26'!I277+'AGOSTO 26'!I277+'SEPTIEMBRE 26'!I277</f>
        <v>25452</v>
      </c>
      <c r="J277" s="86">
        <f>'JULIO 26'!J277+'AGOSTO 26'!J277+'SEPTIEMBRE 26'!J277</f>
        <v>22</v>
      </c>
      <c r="K277" s="86">
        <f>+'JULIO 26'!K277+'AGOSTO 26'!K277+'SEPTIEMBRE 26'!K277</f>
        <v>2969.71</v>
      </c>
      <c r="L277" s="86">
        <f>+'JULIO 26'!L277+'AGOSTO 26'!L277+'SEPTIEMBRE 26'!L277</f>
        <v>2058.96</v>
      </c>
      <c r="M277" s="86">
        <f>+'JULIO 26'!M277+'AGOSTO 26'!M277+'SEPTIEMBRE 26'!M277</f>
        <v>20213</v>
      </c>
      <c r="N277" s="86">
        <f>+'JULIO 26'!N277+'AGOSTO 26'!N277+'SEPTIEMBRE 26'!N277</f>
        <v>0</v>
      </c>
      <c r="O277" s="87">
        <f t="shared" si="4"/>
        <v>2183876.39</v>
      </c>
    </row>
    <row r="278" spans="1:15" ht="15.6" x14ac:dyDescent="0.3">
      <c r="A278" s="1" t="s">
        <v>552</v>
      </c>
      <c r="B278" s="3" t="s">
        <v>553</v>
      </c>
      <c r="C278" s="86">
        <f>+'JULIO 26'!C278+'AGOSTO 26'!C278+'SEPTIEMBRE 26'!C278</f>
        <v>496460.83999999997</v>
      </c>
      <c r="D278" s="86">
        <f>+'JULIO 26'!D278+'AGOSTO 26'!D278+'SEPTIEMBRE 26'!D278</f>
        <v>203717.58000000002</v>
      </c>
      <c r="E278" s="86">
        <f>+'JULIO 26'!E278+'AGOSTO 26'!E278+'SEPTIEMBRE 26'!E278</f>
        <v>7130.8</v>
      </c>
      <c r="F278" s="86">
        <f>+'JULIO 26'!F278+'AGOSTO 26'!F278+'SEPTIEMBRE 26'!F278</f>
        <v>26133.279999999999</v>
      </c>
      <c r="G278" s="86">
        <f>+'JULIO 26'!G278+'AGOSTO 26'!G278+'SEPTIEMBRE 26'!G278</f>
        <v>10964.4</v>
      </c>
      <c r="H278" s="86">
        <f>+'JULIO 26'!H278+'AGOSTO 26'!H278+'SEPTIEMBRE 26'!H278</f>
        <v>3474.5</v>
      </c>
      <c r="I278" s="86">
        <f>+'JULIO 26'!I278+'AGOSTO 26'!I278+'SEPTIEMBRE 26'!I278</f>
        <v>8431.09</v>
      </c>
      <c r="J278" s="86">
        <f>'JULIO 26'!J278+'AGOSTO 26'!J278+'SEPTIEMBRE 26'!J278</f>
        <v>6.65</v>
      </c>
      <c r="K278" s="86">
        <f>+'JULIO 26'!K278+'AGOSTO 26'!K278+'SEPTIEMBRE 26'!K278</f>
        <v>1485.15</v>
      </c>
      <c r="L278" s="86">
        <f>+'JULIO 26'!L278+'AGOSTO 26'!L278+'SEPTIEMBRE 26'!L278</f>
        <v>753.62</v>
      </c>
      <c r="M278" s="86">
        <f>+'JULIO 26'!M278+'AGOSTO 26'!M278+'SEPTIEMBRE 26'!M278</f>
        <v>16849</v>
      </c>
      <c r="N278" s="86">
        <f>+'JULIO 26'!N278+'AGOSTO 26'!N278+'SEPTIEMBRE 26'!N278</f>
        <v>0</v>
      </c>
      <c r="O278" s="87">
        <f t="shared" si="4"/>
        <v>775406.91</v>
      </c>
    </row>
    <row r="279" spans="1:15" ht="15.6" x14ac:dyDescent="0.3">
      <c r="A279" s="1" t="s">
        <v>554</v>
      </c>
      <c r="B279" s="3" t="s">
        <v>555</v>
      </c>
      <c r="C279" s="86">
        <f>+'JULIO 26'!C279+'AGOSTO 26'!C279+'SEPTIEMBRE 26'!C279</f>
        <v>788696.22</v>
      </c>
      <c r="D279" s="86">
        <f>+'JULIO 26'!D279+'AGOSTO 26'!D279+'SEPTIEMBRE 26'!D279</f>
        <v>145748.79999999999</v>
      </c>
      <c r="E279" s="86">
        <f>+'JULIO 26'!E279+'AGOSTO 26'!E279+'SEPTIEMBRE 26'!E279</f>
        <v>10215.23</v>
      </c>
      <c r="F279" s="86">
        <f>+'JULIO 26'!F279+'AGOSTO 26'!F279+'SEPTIEMBRE 26'!F279</f>
        <v>40098.869999999995</v>
      </c>
      <c r="G279" s="86">
        <f>+'JULIO 26'!G279+'AGOSTO 26'!G279+'SEPTIEMBRE 26'!G279</f>
        <v>26421.84</v>
      </c>
      <c r="H279" s="86">
        <f>+'JULIO 26'!H279+'AGOSTO 26'!H279+'SEPTIEMBRE 26'!H279</f>
        <v>5916.23</v>
      </c>
      <c r="I279" s="86">
        <f>+'JULIO 26'!I279+'AGOSTO 26'!I279+'SEPTIEMBRE 26'!I279</f>
        <v>18501.61</v>
      </c>
      <c r="J279" s="86">
        <f>'JULIO 26'!J279+'AGOSTO 26'!J279+'SEPTIEMBRE 26'!J279</f>
        <v>15.809999999999999</v>
      </c>
      <c r="K279" s="86">
        <f>+'JULIO 26'!K279+'AGOSTO 26'!K279+'SEPTIEMBRE 26'!K279</f>
        <v>1746.46</v>
      </c>
      <c r="L279" s="86">
        <f>+'JULIO 26'!L279+'AGOSTO 26'!L279+'SEPTIEMBRE 26'!L279</f>
        <v>1461.31</v>
      </c>
      <c r="M279" s="86">
        <f>+'JULIO 26'!M279+'AGOSTO 26'!M279+'SEPTIEMBRE 26'!M279</f>
        <v>0</v>
      </c>
      <c r="N279" s="86">
        <f>+'JULIO 26'!N279+'AGOSTO 26'!N279+'SEPTIEMBRE 26'!N279</f>
        <v>0</v>
      </c>
      <c r="O279" s="87">
        <f t="shared" si="4"/>
        <v>1038822.38</v>
      </c>
    </row>
    <row r="280" spans="1:15" ht="15.6" x14ac:dyDescent="0.3">
      <c r="A280" s="1" t="s">
        <v>556</v>
      </c>
      <c r="B280" s="3" t="s">
        <v>557</v>
      </c>
      <c r="C280" s="86">
        <f>+'JULIO 26'!C280+'AGOSTO 26'!C280+'SEPTIEMBRE 26'!C280</f>
        <v>1468903.26</v>
      </c>
      <c r="D280" s="86">
        <f>+'JULIO 26'!D280+'AGOSTO 26'!D280+'SEPTIEMBRE 26'!D280</f>
        <v>218822.28</v>
      </c>
      <c r="E280" s="86">
        <f>+'JULIO 26'!E280+'AGOSTO 26'!E280+'SEPTIEMBRE 26'!E280</f>
        <v>17306.169999999998</v>
      </c>
      <c r="F280" s="86">
        <f>+'JULIO 26'!F280+'AGOSTO 26'!F280+'SEPTIEMBRE 26'!F280</f>
        <v>71649.31</v>
      </c>
      <c r="G280" s="86">
        <f>+'JULIO 26'!G280+'AGOSTO 26'!G280+'SEPTIEMBRE 26'!G280</f>
        <v>50698.9</v>
      </c>
      <c r="H280" s="86">
        <f>+'JULIO 26'!H280+'AGOSTO 26'!H280+'SEPTIEMBRE 26'!H280</f>
        <v>11780.65</v>
      </c>
      <c r="I280" s="86">
        <f>+'JULIO 26'!I280+'AGOSTO 26'!I280+'SEPTIEMBRE 26'!I280</f>
        <v>38440.49</v>
      </c>
      <c r="J280" s="86">
        <f>'JULIO 26'!J280+'AGOSTO 26'!J280+'SEPTIEMBRE 26'!J280</f>
        <v>32.08</v>
      </c>
      <c r="K280" s="86">
        <f>+'JULIO 26'!K280+'AGOSTO 26'!K280+'SEPTIEMBRE 26'!K280</f>
        <v>2693.52</v>
      </c>
      <c r="L280" s="86">
        <f>+'JULIO 26'!L280+'AGOSTO 26'!L280+'SEPTIEMBRE 26'!L280</f>
        <v>3268.1099999999997</v>
      </c>
      <c r="M280" s="86">
        <f>+'JULIO 26'!M280+'AGOSTO 26'!M280+'SEPTIEMBRE 26'!M280</f>
        <v>184886</v>
      </c>
      <c r="N280" s="86">
        <f>+'JULIO 26'!N280+'AGOSTO 26'!N280+'SEPTIEMBRE 26'!N280</f>
        <v>0</v>
      </c>
      <c r="O280" s="87">
        <f t="shared" si="4"/>
        <v>2068480.77</v>
      </c>
    </row>
    <row r="281" spans="1:15" ht="15.6" x14ac:dyDescent="0.3">
      <c r="A281" s="1" t="s">
        <v>558</v>
      </c>
      <c r="B281" s="3" t="s">
        <v>559</v>
      </c>
      <c r="C281" s="86">
        <f>+'JULIO 26'!C281+'AGOSTO 26'!C281+'SEPTIEMBRE 26'!C281</f>
        <v>984078.35</v>
      </c>
      <c r="D281" s="86">
        <f>+'JULIO 26'!D281+'AGOSTO 26'!D281+'SEPTIEMBRE 26'!D281</f>
        <v>634052.5</v>
      </c>
      <c r="E281" s="86">
        <f>+'JULIO 26'!E281+'AGOSTO 26'!E281+'SEPTIEMBRE 26'!E281</f>
        <v>12426.32</v>
      </c>
      <c r="F281" s="86">
        <f>+'JULIO 26'!F281+'AGOSTO 26'!F281+'SEPTIEMBRE 26'!F281</f>
        <v>49816.18</v>
      </c>
      <c r="G281" s="86">
        <f>+'JULIO 26'!G281+'AGOSTO 26'!G281+'SEPTIEMBRE 26'!G281</f>
        <v>31850.440000000002</v>
      </c>
      <c r="H281" s="86">
        <f>+'JULIO 26'!H281+'AGOSTO 26'!H281+'SEPTIEMBRE 26'!H281</f>
        <v>7669.85</v>
      </c>
      <c r="I281" s="86">
        <f>+'JULIO 26'!I281+'AGOSTO 26'!I281+'SEPTIEMBRE 26'!I281</f>
        <v>23475.17</v>
      </c>
      <c r="J281" s="86">
        <f>'JULIO 26'!J281+'AGOSTO 26'!J281+'SEPTIEMBRE 26'!J281</f>
        <v>19.38</v>
      </c>
      <c r="K281" s="86">
        <f>+'JULIO 26'!K281+'AGOSTO 26'!K281+'SEPTIEMBRE 26'!K281</f>
        <v>1974.03</v>
      </c>
      <c r="L281" s="86">
        <f>+'JULIO 26'!L281+'AGOSTO 26'!L281+'SEPTIEMBRE 26'!L281</f>
        <v>1995.3</v>
      </c>
      <c r="M281" s="86">
        <f>+'JULIO 26'!M281+'AGOSTO 26'!M281+'SEPTIEMBRE 26'!M281</f>
        <v>50262</v>
      </c>
      <c r="N281" s="86">
        <f>+'JULIO 26'!N281+'AGOSTO 26'!N281+'SEPTIEMBRE 26'!N281</f>
        <v>0</v>
      </c>
      <c r="O281" s="87">
        <f t="shared" si="4"/>
        <v>1797619.52</v>
      </c>
    </row>
    <row r="282" spans="1:15" ht="15.6" x14ac:dyDescent="0.3">
      <c r="A282" s="1" t="s">
        <v>560</v>
      </c>
      <c r="B282" s="3" t="s">
        <v>561</v>
      </c>
      <c r="C282" s="86">
        <f>+'JULIO 26'!C282+'AGOSTO 26'!C282+'SEPTIEMBRE 26'!C282</f>
        <v>566145.78</v>
      </c>
      <c r="D282" s="86">
        <f>+'JULIO 26'!D282+'AGOSTO 26'!D282+'SEPTIEMBRE 26'!D282</f>
        <v>225119.35999999999</v>
      </c>
      <c r="E282" s="86">
        <f>+'JULIO 26'!E282+'AGOSTO 26'!E282+'SEPTIEMBRE 26'!E282</f>
        <v>7950.66</v>
      </c>
      <c r="F282" s="86">
        <f>+'JULIO 26'!F282+'AGOSTO 26'!F282+'SEPTIEMBRE 26'!F282</f>
        <v>29775.78</v>
      </c>
      <c r="G282" s="86">
        <f>+'JULIO 26'!G282+'AGOSTO 26'!G282+'SEPTIEMBRE 26'!G282</f>
        <v>10954.19</v>
      </c>
      <c r="H282" s="86">
        <f>+'JULIO 26'!H282+'AGOSTO 26'!H282+'SEPTIEMBRE 26'!H282</f>
        <v>4171.3599999999997</v>
      </c>
      <c r="I282" s="86">
        <f>+'JULIO 26'!I282+'AGOSTO 26'!I282+'SEPTIEMBRE 26'!I282</f>
        <v>9741.27</v>
      </c>
      <c r="J282" s="86">
        <f>'JULIO 26'!J282+'AGOSTO 26'!J282+'SEPTIEMBRE 26'!J282</f>
        <v>9.06</v>
      </c>
      <c r="K282" s="86">
        <f>+'JULIO 26'!K282+'AGOSTO 26'!K282+'SEPTIEMBRE 26'!K282</f>
        <v>1520.52</v>
      </c>
      <c r="L282" s="86">
        <f>+'JULIO 26'!L282+'AGOSTO 26'!L282+'SEPTIEMBRE 26'!L282</f>
        <v>983.27</v>
      </c>
      <c r="M282" s="86">
        <f>+'JULIO 26'!M282+'AGOSTO 26'!M282+'SEPTIEMBRE 26'!M282</f>
        <v>0</v>
      </c>
      <c r="N282" s="86">
        <f>+'JULIO 26'!N282+'AGOSTO 26'!N282+'SEPTIEMBRE 26'!N282</f>
        <v>0</v>
      </c>
      <c r="O282" s="87">
        <f t="shared" si="4"/>
        <v>856371.25000000012</v>
      </c>
    </row>
    <row r="283" spans="1:15" ht="15.6" x14ac:dyDescent="0.3">
      <c r="A283" s="1" t="s">
        <v>562</v>
      </c>
      <c r="B283" s="3" t="s">
        <v>563</v>
      </c>
      <c r="C283" s="86">
        <f>+'JULIO 26'!C283+'AGOSTO 26'!C283+'SEPTIEMBRE 26'!C283</f>
        <v>1591576.18</v>
      </c>
      <c r="D283" s="86">
        <f>+'JULIO 26'!D283+'AGOSTO 26'!D283+'SEPTIEMBRE 26'!D283</f>
        <v>195890.8</v>
      </c>
      <c r="E283" s="86">
        <f>+'JULIO 26'!E283+'AGOSTO 26'!E283+'SEPTIEMBRE 26'!E283</f>
        <v>19339.84</v>
      </c>
      <c r="F283" s="86">
        <f>+'JULIO 26'!F283+'AGOSTO 26'!F283+'SEPTIEMBRE 26'!F283</f>
        <v>79458.14</v>
      </c>
      <c r="G283" s="86">
        <f>+'JULIO 26'!G283+'AGOSTO 26'!G283+'SEPTIEMBRE 26'!G283</f>
        <v>60064.67</v>
      </c>
      <c r="H283" s="86">
        <f>+'JULIO 26'!H283+'AGOSTO 26'!H283+'SEPTIEMBRE 26'!H283</f>
        <v>12753.98</v>
      </c>
      <c r="I283" s="86">
        <f>+'JULIO 26'!I283+'AGOSTO 26'!I283+'SEPTIEMBRE 26'!I283</f>
        <v>42822.94</v>
      </c>
      <c r="J283" s="86">
        <f>'JULIO 26'!J283+'AGOSTO 26'!J283+'SEPTIEMBRE 26'!J283</f>
        <v>35.46</v>
      </c>
      <c r="K283" s="86">
        <f>+'JULIO 26'!K283+'AGOSTO 26'!K283+'SEPTIEMBRE 26'!K283</f>
        <v>3018.27</v>
      </c>
      <c r="L283" s="86">
        <f>+'JULIO 26'!L283+'AGOSTO 26'!L283+'SEPTIEMBRE 26'!L283</f>
        <v>3445.0699999999997</v>
      </c>
      <c r="M283" s="86">
        <f>+'JULIO 26'!M283+'AGOSTO 26'!M283+'SEPTIEMBRE 26'!M283</f>
        <v>0</v>
      </c>
      <c r="N283" s="86">
        <f>+'JULIO 26'!N283+'AGOSTO 26'!N283+'SEPTIEMBRE 26'!N283</f>
        <v>0</v>
      </c>
      <c r="O283" s="87">
        <f t="shared" si="4"/>
        <v>2008405.3499999999</v>
      </c>
    </row>
    <row r="284" spans="1:15" ht="15.6" x14ac:dyDescent="0.3">
      <c r="A284" s="1" t="s">
        <v>564</v>
      </c>
      <c r="B284" s="3" t="s">
        <v>565</v>
      </c>
      <c r="C284" s="86">
        <f>+'JULIO 26'!C284+'AGOSTO 26'!C284+'SEPTIEMBRE 26'!C284</f>
        <v>430142.6</v>
      </c>
      <c r="D284" s="86">
        <f>+'JULIO 26'!D284+'AGOSTO 26'!D284+'SEPTIEMBRE 26'!D284</f>
        <v>291352.76</v>
      </c>
      <c r="E284" s="86">
        <f>+'JULIO 26'!E284+'AGOSTO 26'!E284+'SEPTIEMBRE 26'!E284</f>
        <v>6739.35</v>
      </c>
      <c r="F284" s="86">
        <f>+'JULIO 26'!F284+'AGOSTO 26'!F284+'SEPTIEMBRE 26'!F284</f>
        <v>23161.23</v>
      </c>
      <c r="G284" s="86">
        <f>+'JULIO 26'!G284+'AGOSTO 26'!G284+'SEPTIEMBRE 26'!G284</f>
        <v>5765.25</v>
      </c>
      <c r="H284" s="86">
        <f>+'JULIO 26'!H284+'AGOSTO 26'!H284+'SEPTIEMBRE 26'!H284</f>
        <v>2462.6</v>
      </c>
      <c r="I284" s="86">
        <f>+'JULIO 26'!I284+'AGOSTO 26'!I284+'SEPTIEMBRE 26'!I284</f>
        <v>4082.3599999999997</v>
      </c>
      <c r="J284" s="86">
        <f>'JULIO 26'!J284+'AGOSTO 26'!J284+'SEPTIEMBRE 26'!J284</f>
        <v>3.2800000000000002</v>
      </c>
      <c r="K284" s="86">
        <f>+'JULIO 26'!K284+'AGOSTO 26'!K284+'SEPTIEMBRE 26'!K284</f>
        <v>1448.83</v>
      </c>
      <c r="L284" s="86">
        <f>+'JULIO 26'!L284+'AGOSTO 26'!L284+'SEPTIEMBRE 26'!L284</f>
        <v>330.7</v>
      </c>
      <c r="M284" s="86">
        <f>+'JULIO 26'!M284+'AGOSTO 26'!M284+'SEPTIEMBRE 26'!M284</f>
        <v>24525</v>
      </c>
      <c r="N284" s="86">
        <f>+'JULIO 26'!N284+'AGOSTO 26'!N284+'SEPTIEMBRE 26'!N284</f>
        <v>0</v>
      </c>
      <c r="O284" s="87">
        <f t="shared" si="4"/>
        <v>790013.95999999985</v>
      </c>
    </row>
    <row r="285" spans="1:15" ht="15.6" x14ac:dyDescent="0.3">
      <c r="A285" s="1" t="s">
        <v>566</v>
      </c>
      <c r="B285" s="3" t="s">
        <v>567</v>
      </c>
      <c r="C285" s="86">
        <f>+'JULIO 26'!C285+'AGOSTO 26'!C285+'SEPTIEMBRE 26'!C285</f>
        <v>3217011.55</v>
      </c>
      <c r="D285" s="86">
        <f>+'JULIO 26'!D285+'AGOSTO 26'!D285+'SEPTIEMBRE 26'!D285</f>
        <v>1094150.92</v>
      </c>
      <c r="E285" s="86">
        <f>+'JULIO 26'!E285+'AGOSTO 26'!E285+'SEPTIEMBRE 26'!E285</f>
        <v>39336</v>
      </c>
      <c r="F285" s="86">
        <f>+'JULIO 26'!F285+'AGOSTO 26'!F285+'SEPTIEMBRE 26'!F285</f>
        <v>159328.04</v>
      </c>
      <c r="G285" s="86">
        <f>+'JULIO 26'!G285+'AGOSTO 26'!G285+'SEPTIEMBRE 26'!G285</f>
        <v>101559.72</v>
      </c>
      <c r="H285" s="86">
        <f>+'JULIO 26'!H285+'AGOSTO 26'!H285+'SEPTIEMBRE 26'!H285</f>
        <v>24377.119999999999</v>
      </c>
      <c r="I285" s="86">
        <f>+'JULIO 26'!I285+'AGOSTO 26'!I285+'SEPTIEMBRE 26'!I285</f>
        <v>74396.509999999995</v>
      </c>
      <c r="J285" s="86">
        <f>'JULIO 26'!J285+'AGOSTO 26'!J285+'SEPTIEMBRE 26'!J285</f>
        <v>63.379999999999995</v>
      </c>
      <c r="K285" s="86">
        <f>+'JULIO 26'!K285+'AGOSTO 26'!K285+'SEPTIEMBRE 26'!K285</f>
        <v>6629.7800000000007</v>
      </c>
      <c r="L285" s="86">
        <f>+'JULIO 26'!L285+'AGOSTO 26'!L285+'SEPTIEMBRE 26'!L285</f>
        <v>6172.45</v>
      </c>
      <c r="M285" s="86">
        <f>+'JULIO 26'!M285+'AGOSTO 26'!M285+'SEPTIEMBRE 26'!M285</f>
        <v>0</v>
      </c>
      <c r="N285" s="86">
        <f>+'JULIO 26'!N285+'AGOSTO 26'!N285+'SEPTIEMBRE 26'!N285</f>
        <v>0</v>
      </c>
      <c r="O285" s="87">
        <f t="shared" si="4"/>
        <v>4723025.47</v>
      </c>
    </row>
    <row r="286" spans="1:15" ht="15.6" x14ac:dyDescent="0.3">
      <c r="A286" s="1" t="s">
        <v>568</v>
      </c>
      <c r="B286" s="3" t="s">
        <v>569</v>
      </c>
      <c r="C286" s="86">
        <f>+'JULIO 26'!C286+'AGOSTO 26'!C286+'SEPTIEMBRE 26'!C286</f>
        <v>8586628.9600000009</v>
      </c>
      <c r="D286" s="86">
        <f>+'JULIO 26'!D286+'AGOSTO 26'!D286+'SEPTIEMBRE 26'!D286</f>
        <v>4093690.8899999997</v>
      </c>
      <c r="E286" s="86">
        <f>+'JULIO 26'!E286+'AGOSTO 26'!E286+'SEPTIEMBRE 26'!E286</f>
        <v>97781.87</v>
      </c>
      <c r="F286" s="86">
        <f>+'JULIO 26'!F286+'AGOSTO 26'!F286+'SEPTIEMBRE 26'!F286</f>
        <v>420638.35</v>
      </c>
      <c r="G286" s="86">
        <f>+'JULIO 26'!G286+'AGOSTO 26'!G286+'SEPTIEMBRE 26'!G286</f>
        <v>317440.83</v>
      </c>
      <c r="H286" s="86">
        <f>+'JULIO 26'!H286+'AGOSTO 26'!H286+'SEPTIEMBRE 26'!H286</f>
        <v>72400.63</v>
      </c>
      <c r="I286" s="86">
        <f>+'JULIO 26'!I286+'AGOSTO 26'!I286+'SEPTIEMBRE 26'!I286</f>
        <v>241119.83000000002</v>
      </c>
      <c r="J286" s="86">
        <f>'JULIO 26'!J286+'AGOSTO 26'!J286+'SEPTIEMBRE 26'!J286</f>
        <v>201.76</v>
      </c>
      <c r="K286" s="86">
        <f>+'JULIO 26'!K286+'AGOSTO 26'!K286+'SEPTIEMBRE 26'!K286</f>
        <v>13635.16</v>
      </c>
      <c r="L286" s="86">
        <f>+'JULIO 26'!L286+'AGOSTO 26'!L286+'SEPTIEMBRE 26'!L286</f>
        <v>20818.599999999999</v>
      </c>
      <c r="M286" s="86">
        <f>+'JULIO 26'!M286+'AGOSTO 26'!M286+'SEPTIEMBRE 26'!M286</f>
        <v>371928</v>
      </c>
      <c r="N286" s="86">
        <f>+'JULIO 26'!N286+'AGOSTO 26'!N286+'SEPTIEMBRE 26'!N286</f>
        <v>132478.22999999998</v>
      </c>
      <c r="O286" s="87">
        <f t="shared" si="4"/>
        <v>14368763.110000001</v>
      </c>
    </row>
    <row r="287" spans="1:15" ht="15.6" x14ac:dyDescent="0.3">
      <c r="A287" s="1" t="s">
        <v>570</v>
      </c>
      <c r="B287" s="3" t="s">
        <v>571</v>
      </c>
      <c r="C287" s="86">
        <f>+'JULIO 26'!C287+'AGOSTO 26'!C287+'SEPTIEMBRE 26'!C287</f>
        <v>825687.38</v>
      </c>
      <c r="D287" s="86">
        <f>+'JULIO 26'!D287+'AGOSTO 26'!D287+'SEPTIEMBRE 26'!D287</f>
        <v>299638.67</v>
      </c>
      <c r="E287" s="86">
        <f>+'JULIO 26'!E287+'AGOSTO 26'!E287+'SEPTIEMBRE 26'!E287</f>
        <v>10544.880000000001</v>
      </c>
      <c r="F287" s="86">
        <f>+'JULIO 26'!F287+'AGOSTO 26'!F287+'SEPTIEMBRE 26'!F287</f>
        <v>41794.61</v>
      </c>
      <c r="G287" s="86">
        <f>+'JULIO 26'!G287+'AGOSTO 26'!G287+'SEPTIEMBRE 26'!G287</f>
        <v>23590.53</v>
      </c>
      <c r="H287" s="86">
        <f>+'JULIO 26'!H287+'AGOSTO 26'!H287+'SEPTIEMBRE 26'!H287</f>
        <v>6263.95</v>
      </c>
      <c r="I287" s="86">
        <f>+'JULIO 26'!I287+'AGOSTO 26'!I287+'SEPTIEMBRE 26'!I287</f>
        <v>18254.77</v>
      </c>
      <c r="J287" s="86">
        <f>'JULIO 26'!J287+'AGOSTO 26'!J287+'SEPTIEMBRE 26'!J287</f>
        <v>15.74</v>
      </c>
      <c r="K287" s="86">
        <f>+'JULIO 26'!K287+'AGOSTO 26'!K287+'SEPTIEMBRE 26'!K287</f>
        <v>1760.67</v>
      </c>
      <c r="L287" s="86">
        <f>+'JULIO 26'!L287+'AGOSTO 26'!L287+'SEPTIEMBRE 26'!L287</f>
        <v>1573.92</v>
      </c>
      <c r="M287" s="86">
        <f>+'JULIO 26'!M287+'AGOSTO 26'!M287+'SEPTIEMBRE 26'!M287</f>
        <v>25344</v>
      </c>
      <c r="N287" s="86">
        <f>+'JULIO 26'!N287+'AGOSTO 26'!N287+'SEPTIEMBRE 26'!N287</f>
        <v>0</v>
      </c>
      <c r="O287" s="87">
        <f t="shared" si="4"/>
        <v>1254469.1199999999</v>
      </c>
    </row>
    <row r="288" spans="1:15" ht="15.6" x14ac:dyDescent="0.3">
      <c r="A288" s="1" t="s">
        <v>572</v>
      </c>
      <c r="B288" s="3" t="s">
        <v>573</v>
      </c>
      <c r="C288" s="86">
        <f>+'JULIO 26'!C288+'AGOSTO 26'!C288+'SEPTIEMBRE 26'!C288</f>
        <v>821155.44</v>
      </c>
      <c r="D288" s="86">
        <f>+'JULIO 26'!D288+'AGOSTO 26'!D288+'SEPTIEMBRE 26'!D288</f>
        <v>323316.21000000002</v>
      </c>
      <c r="E288" s="86">
        <f>+'JULIO 26'!E288+'AGOSTO 26'!E288+'SEPTIEMBRE 26'!E288</f>
        <v>10589.28</v>
      </c>
      <c r="F288" s="86">
        <f>+'JULIO 26'!F288+'AGOSTO 26'!F288+'SEPTIEMBRE 26'!F288</f>
        <v>41603.96</v>
      </c>
      <c r="G288" s="86">
        <f>+'JULIO 26'!G288+'AGOSTO 26'!G288+'SEPTIEMBRE 26'!G288</f>
        <v>16070.68</v>
      </c>
      <c r="H288" s="86">
        <f>+'JULIO 26'!H288+'AGOSTO 26'!H288+'SEPTIEMBRE 26'!H288</f>
        <v>6112.59</v>
      </c>
      <c r="I288" s="86">
        <f>+'JULIO 26'!I288+'AGOSTO 26'!I288+'SEPTIEMBRE 26'!I288</f>
        <v>14789.95</v>
      </c>
      <c r="J288" s="86">
        <f>'JULIO 26'!J288+'AGOSTO 26'!J288+'SEPTIEMBRE 26'!J288</f>
        <v>12.65</v>
      </c>
      <c r="K288" s="86">
        <f>+'JULIO 26'!K288+'AGOSTO 26'!K288+'SEPTIEMBRE 26'!K288</f>
        <v>1821.48</v>
      </c>
      <c r="L288" s="86">
        <f>+'JULIO 26'!L288+'AGOSTO 26'!L288+'SEPTIEMBRE 26'!L288</f>
        <v>1495.69</v>
      </c>
      <c r="M288" s="86">
        <f>+'JULIO 26'!M288+'AGOSTO 26'!M288+'SEPTIEMBRE 26'!M288</f>
        <v>42324</v>
      </c>
      <c r="N288" s="86">
        <f>+'JULIO 26'!N288+'AGOSTO 26'!N288+'SEPTIEMBRE 26'!N288</f>
        <v>0</v>
      </c>
      <c r="O288" s="87">
        <f t="shared" si="4"/>
        <v>1279291.9299999997</v>
      </c>
    </row>
    <row r="289" spans="1:15" ht="15.6" x14ac:dyDescent="0.3">
      <c r="A289" s="1" t="s">
        <v>574</v>
      </c>
      <c r="B289" s="3" t="s">
        <v>575</v>
      </c>
      <c r="C289" s="86">
        <f>+'JULIO 26'!C289+'AGOSTO 26'!C289+'SEPTIEMBRE 26'!C289</f>
        <v>252528.3</v>
      </c>
      <c r="D289" s="86">
        <f>+'JULIO 26'!D289+'AGOSTO 26'!D289+'SEPTIEMBRE 26'!D289</f>
        <v>107517.55</v>
      </c>
      <c r="E289" s="86">
        <f>+'JULIO 26'!E289+'AGOSTO 26'!E289+'SEPTIEMBRE 26'!E289</f>
        <v>3504.51</v>
      </c>
      <c r="F289" s="86">
        <f>+'JULIO 26'!F289+'AGOSTO 26'!F289+'SEPTIEMBRE 26'!F289</f>
        <v>12778.71</v>
      </c>
      <c r="G289" s="86">
        <f>+'JULIO 26'!G289+'AGOSTO 26'!G289+'SEPTIEMBRE 26'!G289</f>
        <v>2421.4</v>
      </c>
      <c r="H289" s="86">
        <f>+'JULIO 26'!H289+'AGOSTO 26'!H289+'SEPTIEMBRE 26'!H289</f>
        <v>1459.42</v>
      </c>
      <c r="I289" s="86">
        <f>+'JULIO 26'!I289+'AGOSTO 26'!I289+'SEPTIEMBRE 26'!I289</f>
        <v>2188.37</v>
      </c>
      <c r="J289" s="86">
        <f>'JULIO 26'!J289+'AGOSTO 26'!J289+'SEPTIEMBRE 26'!J289</f>
        <v>2.69</v>
      </c>
      <c r="K289" s="86">
        <f>+'JULIO 26'!K289+'AGOSTO 26'!K289+'SEPTIEMBRE 26'!K289</f>
        <v>717.25</v>
      </c>
      <c r="L289" s="86">
        <f>+'JULIO 26'!L289+'AGOSTO 26'!L289+'SEPTIEMBRE 26'!L289</f>
        <v>216.91</v>
      </c>
      <c r="M289" s="86">
        <f>+'JULIO 26'!M289+'AGOSTO 26'!M289+'SEPTIEMBRE 26'!M289</f>
        <v>8356</v>
      </c>
      <c r="N289" s="86">
        <f>+'JULIO 26'!N289+'AGOSTO 26'!N289+'SEPTIEMBRE 26'!N289</f>
        <v>0</v>
      </c>
      <c r="O289" s="87">
        <f t="shared" si="4"/>
        <v>391691.11</v>
      </c>
    </row>
    <row r="290" spans="1:15" ht="15.6" x14ac:dyDescent="0.3">
      <c r="A290" s="1" t="s">
        <v>576</v>
      </c>
      <c r="B290" s="3" t="s">
        <v>577</v>
      </c>
      <c r="C290" s="86">
        <f>+'JULIO 26'!C290+'AGOSTO 26'!C290+'SEPTIEMBRE 26'!C290</f>
        <v>324710.91000000003</v>
      </c>
      <c r="D290" s="86">
        <f>+'JULIO 26'!D290+'AGOSTO 26'!D290+'SEPTIEMBRE 26'!D290</f>
        <v>104177.60000000001</v>
      </c>
      <c r="E290" s="86">
        <f>+'JULIO 26'!E290+'AGOSTO 26'!E290+'SEPTIEMBRE 26'!E290</f>
        <v>4898.93</v>
      </c>
      <c r="F290" s="86">
        <f>+'JULIO 26'!F290+'AGOSTO 26'!F290+'SEPTIEMBRE 26'!F290</f>
        <v>17262.02</v>
      </c>
      <c r="G290" s="86">
        <f>+'JULIO 26'!G290+'AGOSTO 26'!G290+'SEPTIEMBRE 26'!G290</f>
        <v>5291.12</v>
      </c>
      <c r="H290" s="86">
        <f>+'JULIO 26'!H290+'AGOSTO 26'!H290+'SEPTIEMBRE 26'!H290</f>
        <v>1964.23</v>
      </c>
      <c r="I290" s="86">
        <f>+'JULIO 26'!I290+'AGOSTO 26'!I290+'SEPTIEMBRE 26'!I290</f>
        <v>3872.08</v>
      </c>
      <c r="J290" s="86">
        <f>'JULIO 26'!J290+'AGOSTO 26'!J290+'SEPTIEMBRE 26'!J290</f>
        <v>3.2199999999999998</v>
      </c>
      <c r="K290" s="86">
        <f>+'JULIO 26'!K290+'AGOSTO 26'!K290+'SEPTIEMBRE 26'!K290</f>
        <v>1013.78</v>
      </c>
      <c r="L290" s="86">
        <f>+'JULIO 26'!L290+'AGOSTO 26'!L290+'SEPTIEMBRE 26'!L290</f>
        <v>314.89</v>
      </c>
      <c r="M290" s="86">
        <f>+'JULIO 26'!M290+'AGOSTO 26'!M290+'SEPTIEMBRE 26'!M290</f>
        <v>0</v>
      </c>
      <c r="N290" s="86">
        <f>+'JULIO 26'!N290+'AGOSTO 26'!N290+'SEPTIEMBRE 26'!N290</f>
        <v>0</v>
      </c>
      <c r="O290" s="87">
        <f t="shared" si="4"/>
        <v>463508.78</v>
      </c>
    </row>
    <row r="291" spans="1:15" ht="15.6" x14ac:dyDescent="0.3">
      <c r="A291" s="1" t="s">
        <v>578</v>
      </c>
      <c r="B291" s="3" t="s">
        <v>579</v>
      </c>
      <c r="C291" s="86">
        <f>+'JULIO 26'!C291+'AGOSTO 26'!C291+'SEPTIEMBRE 26'!C291</f>
        <v>566259.12</v>
      </c>
      <c r="D291" s="86">
        <f>+'JULIO 26'!D291+'AGOSTO 26'!D291+'SEPTIEMBRE 26'!D291</f>
        <v>240962.96000000002</v>
      </c>
      <c r="E291" s="86">
        <f>+'JULIO 26'!E291+'AGOSTO 26'!E291+'SEPTIEMBRE 26'!E291</f>
        <v>7513.34</v>
      </c>
      <c r="F291" s="86">
        <f>+'JULIO 26'!F291+'AGOSTO 26'!F291+'SEPTIEMBRE 26'!F291</f>
        <v>29501.53</v>
      </c>
      <c r="G291" s="86">
        <f>+'JULIO 26'!G291+'AGOSTO 26'!G291+'SEPTIEMBRE 26'!G291</f>
        <v>8373.7999999999993</v>
      </c>
      <c r="H291" s="86">
        <f>+'JULIO 26'!H291+'AGOSTO 26'!H291+'SEPTIEMBRE 26'!H291</f>
        <v>4559.72</v>
      </c>
      <c r="I291" s="86">
        <f>+'JULIO 26'!I291+'AGOSTO 26'!I291+'SEPTIEMBRE 26'!I291</f>
        <v>10079.540000000001</v>
      </c>
      <c r="J291" s="86">
        <f>'JULIO 26'!J291+'AGOSTO 26'!J291+'SEPTIEMBRE 26'!J291</f>
        <v>9.17</v>
      </c>
      <c r="K291" s="86">
        <f>+'JULIO 26'!K291+'AGOSTO 26'!K291+'SEPTIEMBRE 26'!K291</f>
        <v>1206.01</v>
      </c>
      <c r="L291" s="86">
        <f>+'JULIO 26'!L291+'AGOSTO 26'!L291+'SEPTIEMBRE 26'!L291</f>
        <v>1216.6500000000001</v>
      </c>
      <c r="M291" s="86">
        <f>+'JULIO 26'!M291+'AGOSTO 26'!M291+'SEPTIEMBRE 26'!M291</f>
        <v>7739</v>
      </c>
      <c r="N291" s="86">
        <f>+'JULIO 26'!N291+'AGOSTO 26'!N291+'SEPTIEMBRE 26'!N291</f>
        <v>0</v>
      </c>
      <c r="O291" s="87">
        <f t="shared" si="4"/>
        <v>877420.8400000002</v>
      </c>
    </row>
    <row r="292" spans="1:15" ht="15.6" x14ac:dyDescent="0.3">
      <c r="A292" s="1" t="s">
        <v>580</v>
      </c>
      <c r="B292" s="3" t="s">
        <v>581</v>
      </c>
      <c r="C292" s="86">
        <f>+'JULIO 26'!C292+'AGOSTO 26'!C292+'SEPTIEMBRE 26'!C292</f>
        <v>1416859</v>
      </c>
      <c r="D292" s="86">
        <f>+'JULIO 26'!D292+'AGOSTO 26'!D292+'SEPTIEMBRE 26'!D292</f>
        <v>777503.7</v>
      </c>
      <c r="E292" s="86">
        <f>+'JULIO 26'!E292+'AGOSTO 26'!E292+'SEPTIEMBRE 26'!E292</f>
        <v>20439.48</v>
      </c>
      <c r="F292" s="86">
        <f>+'JULIO 26'!F292+'AGOSTO 26'!F292+'SEPTIEMBRE 26'!F292</f>
        <v>75129.95</v>
      </c>
      <c r="G292" s="86">
        <f>+'JULIO 26'!G292+'AGOSTO 26'!G292+'SEPTIEMBRE 26'!G292</f>
        <v>26371.22</v>
      </c>
      <c r="H292" s="86">
        <f>+'JULIO 26'!H292+'AGOSTO 26'!H292+'SEPTIEMBRE 26'!H292</f>
        <v>9868.369999999999</v>
      </c>
      <c r="I292" s="86">
        <f>+'JULIO 26'!I292+'AGOSTO 26'!I292+'SEPTIEMBRE 26'!I292</f>
        <v>21982.41</v>
      </c>
      <c r="J292" s="86">
        <f>'JULIO 26'!J292+'AGOSTO 26'!J292+'SEPTIEMBRE 26'!J292</f>
        <v>18.91</v>
      </c>
      <c r="K292" s="86">
        <f>+'JULIO 26'!K292+'AGOSTO 26'!K292+'SEPTIEMBRE 26'!K292</f>
        <v>3797.84</v>
      </c>
      <c r="L292" s="86">
        <f>+'JULIO 26'!L292+'AGOSTO 26'!L292+'SEPTIEMBRE 26'!L292</f>
        <v>2131.75</v>
      </c>
      <c r="M292" s="86">
        <f>+'JULIO 26'!M292+'AGOSTO 26'!M292+'SEPTIEMBRE 26'!M292</f>
        <v>153171</v>
      </c>
      <c r="N292" s="86">
        <f>+'JULIO 26'!N292+'AGOSTO 26'!N292+'SEPTIEMBRE 26'!N292</f>
        <v>0</v>
      </c>
      <c r="O292" s="87">
        <f t="shared" si="4"/>
        <v>2507273.6300000008</v>
      </c>
    </row>
    <row r="293" spans="1:15" ht="15.6" x14ac:dyDescent="0.3">
      <c r="A293" s="1" t="s">
        <v>582</v>
      </c>
      <c r="B293" s="3" t="s">
        <v>583</v>
      </c>
      <c r="C293" s="86">
        <f>+'JULIO 26'!C293+'AGOSTO 26'!C293+'SEPTIEMBRE 26'!C293</f>
        <v>919393.83000000007</v>
      </c>
      <c r="D293" s="86">
        <f>+'JULIO 26'!D293+'AGOSTO 26'!D293+'SEPTIEMBRE 26'!D293</f>
        <v>640897.75</v>
      </c>
      <c r="E293" s="86">
        <f>+'JULIO 26'!E293+'AGOSTO 26'!E293+'SEPTIEMBRE 26'!E293</f>
        <v>11455.89</v>
      </c>
      <c r="F293" s="86">
        <f>+'JULIO 26'!F293+'AGOSTO 26'!F293+'SEPTIEMBRE 26'!F293</f>
        <v>46172.020000000004</v>
      </c>
      <c r="G293" s="86">
        <f>+'JULIO 26'!G293+'AGOSTO 26'!G293+'SEPTIEMBRE 26'!G293</f>
        <v>29928.39</v>
      </c>
      <c r="H293" s="86">
        <f>+'JULIO 26'!H293+'AGOSTO 26'!H293+'SEPTIEMBRE 26'!H293</f>
        <v>7096.92</v>
      </c>
      <c r="I293" s="86">
        <f>+'JULIO 26'!I293+'AGOSTO 26'!I293+'SEPTIEMBRE 26'!I293</f>
        <v>22088.27</v>
      </c>
      <c r="J293" s="86">
        <f>'JULIO 26'!J293+'AGOSTO 26'!J293+'SEPTIEMBRE 26'!J293</f>
        <v>18.940000000000001</v>
      </c>
      <c r="K293" s="86">
        <f>+'JULIO 26'!K293+'AGOSTO 26'!K293+'SEPTIEMBRE 26'!K293</f>
        <v>1826.65</v>
      </c>
      <c r="L293" s="86">
        <f>+'JULIO 26'!L293+'AGOSTO 26'!L293+'SEPTIEMBRE 26'!L293</f>
        <v>1831.6799999999998</v>
      </c>
      <c r="M293" s="86">
        <f>+'JULIO 26'!M293+'AGOSTO 26'!M293+'SEPTIEMBRE 26'!M293</f>
        <v>0</v>
      </c>
      <c r="N293" s="86">
        <f>+'JULIO 26'!N293+'AGOSTO 26'!N293+'SEPTIEMBRE 26'!N293</f>
        <v>0</v>
      </c>
      <c r="O293" s="87">
        <f t="shared" si="4"/>
        <v>1680710.3399999996</v>
      </c>
    </row>
    <row r="294" spans="1:15" ht="15.6" x14ac:dyDescent="0.3">
      <c r="A294" s="1" t="s">
        <v>584</v>
      </c>
      <c r="B294" s="3" t="s">
        <v>585</v>
      </c>
      <c r="C294" s="86">
        <f>+'JULIO 26'!C294+'AGOSTO 26'!C294+'SEPTIEMBRE 26'!C294</f>
        <v>926470.27</v>
      </c>
      <c r="D294" s="86">
        <f>+'JULIO 26'!D294+'AGOSTO 26'!D294+'SEPTIEMBRE 26'!D294</f>
        <v>289488.07</v>
      </c>
      <c r="E294" s="86">
        <f>+'JULIO 26'!E294+'AGOSTO 26'!E294+'SEPTIEMBRE 26'!E294</f>
        <v>12642.15</v>
      </c>
      <c r="F294" s="86">
        <f>+'JULIO 26'!F294+'AGOSTO 26'!F294+'SEPTIEMBRE 26'!F294</f>
        <v>47607</v>
      </c>
      <c r="G294" s="86">
        <f>+'JULIO 26'!G294+'AGOSTO 26'!G294+'SEPTIEMBRE 26'!G294</f>
        <v>25106.11</v>
      </c>
      <c r="H294" s="86">
        <f>+'JULIO 26'!H294+'AGOSTO 26'!H294+'SEPTIEMBRE 26'!H294</f>
        <v>6440.12</v>
      </c>
      <c r="I294" s="86">
        <f>+'JULIO 26'!I294+'AGOSTO 26'!I294+'SEPTIEMBRE 26'!I294</f>
        <v>17897.41</v>
      </c>
      <c r="J294" s="86">
        <f>'JULIO 26'!J294+'AGOSTO 26'!J294+'SEPTIEMBRE 26'!J294</f>
        <v>15.620000000000001</v>
      </c>
      <c r="K294" s="86">
        <f>+'JULIO 26'!K294+'AGOSTO 26'!K294+'SEPTIEMBRE 26'!K294</f>
        <v>2460.0100000000002</v>
      </c>
      <c r="L294" s="86">
        <f>+'JULIO 26'!L294+'AGOSTO 26'!L294+'SEPTIEMBRE 26'!L294</f>
        <v>1406.74</v>
      </c>
      <c r="M294" s="86">
        <f>+'JULIO 26'!M294+'AGOSTO 26'!M294+'SEPTIEMBRE 26'!M294</f>
        <v>0</v>
      </c>
      <c r="N294" s="86">
        <f>+'JULIO 26'!N294+'AGOSTO 26'!N294+'SEPTIEMBRE 26'!N294</f>
        <v>0</v>
      </c>
      <c r="O294" s="87">
        <f t="shared" si="4"/>
        <v>1329533.5000000002</v>
      </c>
    </row>
    <row r="295" spans="1:15" ht="15.6" x14ac:dyDescent="0.3">
      <c r="A295" s="1" t="s">
        <v>586</v>
      </c>
      <c r="B295" s="3" t="s">
        <v>587</v>
      </c>
      <c r="C295" s="86">
        <f>+'JULIO 26'!C295+'AGOSTO 26'!C295+'SEPTIEMBRE 26'!C295</f>
        <v>490516.73</v>
      </c>
      <c r="D295" s="86">
        <f>+'JULIO 26'!D295+'AGOSTO 26'!D295+'SEPTIEMBRE 26'!D295</f>
        <v>129443.87</v>
      </c>
      <c r="E295" s="86">
        <f>+'JULIO 26'!E295+'AGOSTO 26'!E295+'SEPTIEMBRE 26'!E295</f>
        <v>6390.83</v>
      </c>
      <c r="F295" s="86">
        <f>+'JULIO 26'!F295+'AGOSTO 26'!F295+'SEPTIEMBRE 26'!F295</f>
        <v>25669.22</v>
      </c>
      <c r="G295" s="86">
        <f>+'JULIO 26'!G295+'AGOSTO 26'!G295+'SEPTIEMBRE 26'!G295</f>
        <v>2463.36</v>
      </c>
      <c r="H295" s="86">
        <f>+'JULIO 26'!H295+'AGOSTO 26'!H295+'SEPTIEMBRE 26'!H295</f>
        <v>4247.46</v>
      </c>
      <c r="I295" s="86">
        <f>+'JULIO 26'!I295+'AGOSTO 26'!I295+'SEPTIEMBRE 26'!I295</f>
        <v>7687.01</v>
      </c>
      <c r="J295" s="86">
        <f>'JULIO 26'!J295+'AGOSTO 26'!J295+'SEPTIEMBRE 26'!J295</f>
        <v>6.42</v>
      </c>
      <c r="K295" s="86">
        <f>+'JULIO 26'!K295+'AGOSTO 26'!K295+'SEPTIEMBRE 26'!K295</f>
        <v>956.97</v>
      </c>
      <c r="L295" s="86">
        <f>+'JULIO 26'!L295+'AGOSTO 26'!L295+'SEPTIEMBRE 26'!L295</f>
        <v>1223.79</v>
      </c>
      <c r="M295" s="86">
        <f>+'JULIO 26'!M295+'AGOSTO 26'!M295+'SEPTIEMBRE 26'!M295</f>
        <v>0</v>
      </c>
      <c r="N295" s="86">
        <f>+'JULIO 26'!N295+'AGOSTO 26'!N295+'SEPTIEMBRE 26'!N295</f>
        <v>0</v>
      </c>
      <c r="O295" s="87">
        <f t="shared" si="4"/>
        <v>668605.65999999992</v>
      </c>
    </row>
    <row r="296" spans="1:15" ht="15.6" x14ac:dyDescent="0.3">
      <c r="A296" s="1" t="s">
        <v>588</v>
      </c>
      <c r="B296" s="3" t="s">
        <v>589</v>
      </c>
      <c r="C296" s="86">
        <f>+'JULIO 26'!C296+'AGOSTO 26'!C296+'SEPTIEMBRE 26'!C296</f>
        <v>403636.13</v>
      </c>
      <c r="D296" s="86">
        <f>+'JULIO 26'!D296+'AGOSTO 26'!D296+'SEPTIEMBRE 26'!D296</f>
        <v>188424.16</v>
      </c>
      <c r="E296" s="86">
        <f>+'JULIO 26'!E296+'AGOSTO 26'!E296+'SEPTIEMBRE 26'!E296</f>
        <v>5815.8099999999995</v>
      </c>
      <c r="F296" s="86">
        <f>+'JULIO 26'!F296+'AGOSTO 26'!F296+'SEPTIEMBRE 26'!F296</f>
        <v>21497.89</v>
      </c>
      <c r="G296" s="86">
        <f>+'JULIO 26'!G296+'AGOSTO 26'!G296+'SEPTIEMBRE 26'!G296</f>
        <v>4722.59</v>
      </c>
      <c r="H296" s="86">
        <f>+'JULIO 26'!H296+'AGOSTO 26'!H296+'SEPTIEMBRE 26'!H296</f>
        <v>2890.5299999999997</v>
      </c>
      <c r="I296" s="86">
        <f>+'JULIO 26'!I296+'AGOSTO 26'!I296+'SEPTIEMBRE 26'!I296</f>
        <v>5482.25</v>
      </c>
      <c r="J296" s="86">
        <f>'JULIO 26'!J296+'AGOSTO 26'!J296+'SEPTIEMBRE 26'!J296</f>
        <v>3.7199999999999998</v>
      </c>
      <c r="K296" s="86">
        <f>+'JULIO 26'!K296+'AGOSTO 26'!K296+'SEPTIEMBRE 26'!K296</f>
        <v>1038.31</v>
      </c>
      <c r="L296" s="86">
        <f>+'JULIO 26'!L296+'AGOSTO 26'!L296+'SEPTIEMBRE 26'!L296</f>
        <v>651.13</v>
      </c>
      <c r="M296" s="86">
        <f>+'JULIO 26'!M296+'AGOSTO 26'!M296+'SEPTIEMBRE 26'!M296</f>
        <v>12140</v>
      </c>
      <c r="N296" s="86">
        <f>+'JULIO 26'!N296+'AGOSTO 26'!N296+'SEPTIEMBRE 26'!N296</f>
        <v>0</v>
      </c>
      <c r="O296" s="87">
        <f t="shared" si="4"/>
        <v>646302.52000000014</v>
      </c>
    </row>
    <row r="297" spans="1:15" ht="15.6" x14ac:dyDescent="0.3">
      <c r="A297" s="1" t="s">
        <v>590</v>
      </c>
      <c r="B297" s="3" t="s">
        <v>591</v>
      </c>
      <c r="C297" s="86">
        <f>+'JULIO 26'!C297+'AGOSTO 26'!C297+'SEPTIEMBRE 26'!C297</f>
        <v>439953.94</v>
      </c>
      <c r="D297" s="86">
        <f>+'JULIO 26'!D297+'AGOSTO 26'!D297+'SEPTIEMBRE 26'!D297</f>
        <v>148272.4</v>
      </c>
      <c r="E297" s="86">
        <f>+'JULIO 26'!E297+'AGOSTO 26'!E297+'SEPTIEMBRE 26'!E297</f>
        <v>6482.77</v>
      </c>
      <c r="F297" s="86">
        <f>+'JULIO 26'!F297+'AGOSTO 26'!F297+'SEPTIEMBRE 26'!F297</f>
        <v>23373.52</v>
      </c>
      <c r="G297" s="86">
        <f>+'JULIO 26'!G297+'AGOSTO 26'!G297+'SEPTIEMBRE 26'!G297</f>
        <v>9885.48</v>
      </c>
      <c r="H297" s="86">
        <f>+'JULIO 26'!H297+'AGOSTO 26'!H297+'SEPTIEMBRE 26'!H297</f>
        <v>2895.96</v>
      </c>
      <c r="I297" s="86">
        <f>+'JULIO 26'!I297+'AGOSTO 26'!I297+'SEPTIEMBRE 26'!I297</f>
        <v>7076.42</v>
      </c>
      <c r="J297" s="86">
        <f>'JULIO 26'!J297+'AGOSTO 26'!J297+'SEPTIEMBRE 26'!J297</f>
        <v>6.2200000000000006</v>
      </c>
      <c r="K297" s="86">
        <f>+'JULIO 26'!K297+'AGOSTO 26'!K297+'SEPTIEMBRE 26'!K297</f>
        <v>1271.6100000000001</v>
      </c>
      <c r="L297" s="86">
        <f>+'JULIO 26'!L297+'AGOSTO 26'!L297+'SEPTIEMBRE 26'!L297</f>
        <v>563.52</v>
      </c>
      <c r="M297" s="86">
        <f>+'JULIO 26'!M297+'AGOSTO 26'!M297+'SEPTIEMBRE 26'!M297</f>
        <v>63734</v>
      </c>
      <c r="N297" s="86">
        <f>+'JULIO 26'!N297+'AGOSTO 26'!N297+'SEPTIEMBRE 26'!N297</f>
        <v>0</v>
      </c>
      <c r="O297" s="87">
        <f t="shared" si="4"/>
        <v>703515.84</v>
      </c>
    </row>
    <row r="298" spans="1:15" ht="15.6" x14ac:dyDescent="0.3">
      <c r="A298" s="1" t="s">
        <v>592</v>
      </c>
      <c r="B298" s="3" t="s">
        <v>593</v>
      </c>
      <c r="C298" s="86">
        <f>+'JULIO 26'!C298+'AGOSTO 26'!C298+'SEPTIEMBRE 26'!C298</f>
        <v>383652.02</v>
      </c>
      <c r="D298" s="86">
        <f>+'JULIO 26'!D298+'AGOSTO 26'!D298+'SEPTIEMBRE 26'!D298</f>
        <v>118058.58</v>
      </c>
      <c r="E298" s="86">
        <f>+'JULIO 26'!E298+'AGOSTO 26'!E298+'SEPTIEMBRE 26'!E298</f>
        <v>5249.17</v>
      </c>
      <c r="F298" s="86">
        <f>+'JULIO 26'!F298+'AGOSTO 26'!F298+'SEPTIEMBRE 26'!F298</f>
        <v>19831.48</v>
      </c>
      <c r="G298" s="86">
        <f>+'JULIO 26'!G298+'AGOSTO 26'!G298+'SEPTIEMBRE 26'!G298</f>
        <v>8385.42</v>
      </c>
      <c r="H298" s="86">
        <f>+'JULIO 26'!H298+'AGOSTO 26'!H298+'SEPTIEMBRE 26'!H298</f>
        <v>2689.21</v>
      </c>
      <c r="I298" s="86">
        <f>+'JULIO 26'!I298+'AGOSTO 26'!I298+'SEPTIEMBRE 26'!I298</f>
        <v>6694.07</v>
      </c>
      <c r="J298" s="86">
        <f>'JULIO 26'!J298+'AGOSTO 26'!J298+'SEPTIEMBRE 26'!J298</f>
        <v>6.1</v>
      </c>
      <c r="K298" s="86">
        <f>+'JULIO 26'!K298+'AGOSTO 26'!K298+'SEPTIEMBRE 26'!K298</f>
        <v>947.63</v>
      </c>
      <c r="L298" s="86">
        <f>+'JULIO 26'!L298+'AGOSTO 26'!L298+'SEPTIEMBRE 26'!L298</f>
        <v>597.12</v>
      </c>
      <c r="M298" s="86">
        <f>+'JULIO 26'!M298+'AGOSTO 26'!M298+'SEPTIEMBRE 26'!M298</f>
        <v>24325</v>
      </c>
      <c r="N298" s="86">
        <f>+'JULIO 26'!N298+'AGOSTO 26'!N298+'SEPTIEMBRE 26'!N298</f>
        <v>0</v>
      </c>
      <c r="O298" s="87">
        <f t="shared" si="4"/>
        <v>570435.79999999993</v>
      </c>
    </row>
    <row r="299" spans="1:15" ht="15.6" x14ac:dyDescent="0.3">
      <c r="A299" s="1" t="s">
        <v>594</v>
      </c>
      <c r="B299" s="3" t="s">
        <v>595</v>
      </c>
      <c r="C299" s="86">
        <f>+'JULIO 26'!C299+'AGOSTO 26'!C299+'SEPTIEMBRE 26'!C299</f>
        <v>1022689.48</v>
      </c>
      <c r="D299" s="86">
        <f>+'JULIO 26'!D299+'AGOSTO 26'!D299+'SEPTIEMBRE 26'!D299</f>
        <v>171804.2</v>
      </c>
      <c r="E299" s="86">
        <f>+'JULIO 26'!E299+'AGOSTO 26'!E299+'SEPTIEMBRE 26'!E299</f>
        <v>13053.65</v>
      </c>
      <c r="F299" s="86">
        <f>+'JULIO 26'!F299+'AGOSTO 26'!F299+'SEPTIEMBRE 26'!F299</f>
        <v>51834.41</v>
      </c>
      <c r="G299" s="86">
        <f>+'JULIO 26'!G299+'AGOSTO 26'!G299+'SEPTIEMBRE 26'!G299</f>
        <v>34762.410000000003</v>
      </c>
      <c r="H299" s="86">
        <f>+'JULIO 26'!H299+'AGOSTO 26'!H299+'SEPTIEMBRE 26'!H299</f>
        <v>7829.37</v>
      </c>
      <c r="I299" s="86">
        <f>+'JULIO 26'!I299+'AGOSTO 26'!I299+'SEPTIEMBRE 26'!I299</f>
        <v>25056.36</v>
      </c>
      <c r="J299" s="86">
        <f>'JULIO 26'!J299+'AGOSTO 26'!J299+'SEPTIEMBRE 26'!J299</f>
        <v>21.87</v>
      </c>
      <c r="K299" s="86">
        <f>+'JULIO 26'!K299+'AGOSTO 26'!K299+'SEPTIEMBRE 26'!K299</f>
        <v>2160.15</v>
      </c>
      <c r="L299" s="86">
        <f>+'JULIO 26'!L299+'AGOSTO 26'!L299+'SEPTIEMBRE 26'!L299</f>
        <v>1989.51</v>
      </c>
      <c r="M299" s="86">
        <f>+'JULIO 26'!M299+'AGOSTO 26'!M299+'SEPTIEMBRE 26'!M299</f>
        <v>0</v>
      </c>
      <c r="N299" s="86">
        <f>+'JULIO 26'!N299+'AGOSTO 26'!N299+'SEPTIEMBRE 26'!N299</f>
        <v>0</v>
      </c>
      <c r="O299" s="87">
        <f t="shared" si="4"/>
        <v>1331201.4099999999</v>
      </c>
    </row>
    <row r="300" spans="1:15" ht="15.6" x14ac:dyDescent="0.3">
      <c r="A300" s="1" t="s">
        <v>596</v>
      </c>
      <c r="B300" s="3" t="s">
        <v>597</v>
      </c>
      <c r="C300" s="86">
        <f>+'JULIO 26'!C300+'AGOSTO 26'!C300+'SEPTIEMBRE 26'!C300</f>
        <v>535070.92000000004</v>
      </c>
      <c r="D300" s="86">
        <f>+'JULIO 26'!D300+'AGOSTO 26'!D300+'SEPTIEMBRE 26'!D300</f>
        <v>171973.31</v>
      </c>
      <c r="E300" s="86">
        <f>+'JULIO 26'!E300+'AGOSTO 26'!E300+'SEPTIEMBRE 26'!E300</f>
        <v>7497.51</v>
      </c>
      <c r="F300" s="86">
        <f>+'JULIO 26'!F300+'AGOSTO 26'!F300+'SEPTIEMBRE 26'!F300</f>
        <v>28087.27</v>
      </c>
      <c r="G300" s="86">
        <f>+'JULIO 26'!G300+'AGOSTO 26'!G300+'SEPTIEMBRE 26'!G300</f>
        <v>12477.28</v>
      </c>
      <c r="H300" s="86">
        <f>+'JULIO 26'!H300+'AGOSTO 26'!H300+'SEPTIEMBRE 26'!H300</f>
        <v>3837.1400000000003</v>
      </c>
      <c r="I300" s="86">
        <f>+'JULIO 26'!I300+'AGOSTO 26'!I300+'SEPTIEMBRE 26'!I300</f>
        <v>9744.0300000000007</v>
      </c>
      <c r="J300" s="86">
        <f>'JULIO 26'!J300+'AGOSTO 26'!J300+'SEPTIEMBRE 26'!J300</f>
        <v>9.06</v>
      </c>
      <c r="K300" s="86">
        <f>+'JULIO 26'!K300+'AGOSTO 26'!K300+'SEPTIEMBRE 26'!K300</f>
        <v>1347.1100000000001</v>
      </c>
      <c r="L300" s="86">
        <f>+'JULIO 26'!L300+'AGOSTO 26'!L300+'SEPTIEMBRE 26'!L300</f>
        <v>873.26</v>
      </c>
      <c r="M300" s="86">
        <f>+'JULIO 26'!M300+'AGOSTO 26'!M300+'SEPTIEMBRE 26'!M300</f>
        <v>19209</v>
      </c>
      <c r="N300" s="86">
        <f>+'JULIO 26'!N300+'AGOSTO 26'!N300+'SEPTIEMBRE 26'!N300</f>
        <v>0</v>
      </c>
      <c r="O300" s="87">
        <f t="shared" si="4"/>
        <v>790125.89000000013</v>
      </c>
    </row>
    <row r="301" spans="1:15" ht="15.6" x14ac:dyDescent="0.3">
      <c r="A301" s="1" t="s">
        <v>598</v>
      </c>
      <c r="B301" s="3" t="s">
        <v>599</v>
      </c>
      <c r="C301" s="86">
        <f>+'JULIO 26'!C301+'AGOSTO 26'!C301+'SEPTIEMBRE 26'!C301</f>
        <v>5815108.5099999998</v>
      </c>
      <c r="D301" s="86">
        <f>+'JULIO 26'!D301+'AGOSTO 26'!D301+'SEPTIEMBRE 26'!D301</f>
        <v>1978512.55</v>
      </c>
      <c r="E301" s="86">
        <f>+'JULIO 26'!E301+'AGOSTO 26'!E301+'SEPTIEMBRE 26'!E301</f>
        <v>60002.43</v>
      </c>
      <c r="F301" s="86">
        <f>+'JULIO 26'!F301+'AGOSTO 26'!F301+'SEPTIEMBRE 26'!F301</f>
        <v>278362.84999999998</v>
      </c>
      <c r="G301" s="86">
        <f>+'JULIO 26'!G301+'AGOSTO 26'!G301+'SEPTIEMBRE 26'!G301</f>
        <v>133667.95000000001</v>
      </c>
      <c r="H301" s="86">
        <f>+'JULIO 26'!H301+'AGOSTO 26'!H301+'SEPTIEMBRE 26'!H301</f>
        <v>53256.65</v>
      </c>
      <c r="I301" s="86">
        <f>+'JULIO 26'!I301+'AGOSTO 26'!I301+'SEPTIEMBRE 26'!I301</f>
        <v>147372.94</v>
      </c>
      <c r="J301" s="86">
        <f>'JULIO 26'!J301+'AGOSTO 26'!J301+'SEPTIEMBRE 26'!J301</f>
        <v>124.3</v>
      </c>
      <c r="K301" s="86">
        <f>+'JULIO 26'!K301+'AGOSTO 26'!K301+'SEPTIEMBRE 26'!K301</f>
        <v>6332.85</v>
      </c>
      <c r="L301" s="86">
        <f>+'JULIO 26'!L301+'AGOSTO 26'!L301+'SEPTIEMBRE 26'!L301</f>
        <v>16673.510000000002</v>
      </c>
      <c r="M301" s="86">
        <f>+'JULIO 26'!M301+'AGOSTO 26'!M301+'SEPTIEMBRE 26'!M301</f>
        <v>257598</v>
      </c>
      <c r="N301" s="86">
        <f>+'JULIO 26'!N301+'AGOSTO 26'!N301+'SEPTIEMBRE 26'!N301</f>
        <v>0</v>
      </c>
      <c r="O301" s="87">
        <f t="shared" si="4"/>
        <v>8747012.5399999991</v>
      </c>
    </row>
    <row r="302" spans="1:15" ht="15.6" x14ac:dyDescent="0.3">
      <c r="A302" s="1" t="s">
        <v>600</v>
      </c>
      <c r="B302" s="3" t="s">
        <v>601</v>
      </c>
      <c r="C302" s="86">
        <f>+'JULIO 26'!C302+'AGOSTO 26'!C302+'SEPTIEMBRE 26'!C302</f>
        <v>1871617.58</v>
      </c>
      <c r="D302" s="86">
        <f>+'JULIO 26'!D302+'AGOSTO 26'!D302+'SEPTIEMBRE 26'!D302</f>
        <v>905821.86</v>
      </c>
      <c r="E302" s="86">
        <f>+'JULIO 26'!E302+'AGOSTO 26'!E302+'SEPTIEMBRE 26'!E302</f>
        <v>20837.330000000002</v>
      </c>
      <c r="F302" s="86">
        <f>+'JULIO 26'!F302+'AGOSTO 26'!F302+'SEPTIEMBRE 26'!F302</f>
        <v>91661.47</v>
      </c>
      <c r="G302" s="86">
        <f>+'JULIO 26'!G302+'AGOSTO 26'!G302+'SEPTIEMBRE 26'!G302</f>
        <v>55368.45</v>
      </c>
      <c r="H302" s="86">
        <f>+'JULIO 26'!H302+'AGOSTO 26'!H302+'SEPTIEMBRE 26'!H302</f>
        <v>16329.08</v>
      </c>
      <c r="I302" s="86">
        <f>+'JULIO 26'!I302+'AGOSTO 26'!I302+'SEPTIEMBRE 26'!I302</f>
        <v>49734.64</v>
      </c>
      <c r="J302" s="86">
        <f>'JULIO 26'!J302+'AGOSTO 26'!J302+'SEPTIEMBRE 26'!J302</f>
        <v>41.63</v>
      </c>
      <c r="K302" s="86">
        <f>+'JULIO 26'!K302+'AGOSTO 26'!K302+'SEPTIEMBRE 26'!K302</f>
        <v>2463.5</v>
      </c>
      <c r="L302" s="86">
        <f>+'JULIO 26'!L302+'AGOSTO 26'!L302+'SEPTIEMBRE 26'!L302</f>
        <v>4864.3600000000006</v>
      </c>
      <c r="M302" s="86">
        <f>+'JULIO 26'!M302+'AGOSTO 26'!M302+'SEPTIEMBRE 26'!M302</f>
        <v>79267</v>
      </c>
      <c r="N302" s="86">
        <f>+'JULIO 26'!N302+'AGOSTO 26'!N302+'SEPTIEMBRE 26'!N302</f>
        <v>0</v>
      </c>
      <c r="O302" s="87">
        <f t="shared" si="4"/>
        <v>3098006.9000000004</v>
      </c>
    </row>
    <row r="303" spans="1:15" ht="15.6" x14ac:dyDescent="0.3">
      <c r="A303" s="1" t="s">
        <v>602</v>
      </c>
      <c r="B303" s="3" t="s">
        <v>603</v>
      </c>
      <c r="C303" s="86">
        <f>+'JULIO 26'!C303+'AGOSTO 26'!C303+'SEPTIEMBRE 26'!C303</f>
        <v>3175462.2199999997</v>
      </c>
      <c r="D303" s="86">
        <f>+'JULIO 26'!D303+'AGOSTO 26'!D303+'SEPTIEMBRE 26'!D303</f>
        <v>1302785.96</v>
      </c>
      <c r="E303" s="86">
        <f>+'JULIO 26'!E303+'AGOSTO 26'!E303+'SEPTIEMBRE 26'!E303</f>
        <v>35283.660000000003</v>
      </c>
      <c r="F303" s="86">
        <f>+'JULIO 26'!F303+'AGOSTO 26'!F303+'SEPTIEMBRE 26'!F303</f>
        <v>153090.35999999999</v>
      </c>
      <c r="G303" s="86">
        <f>+'JULIO 26'!G303+'AGOSTO 26'!G303+'SEPTIEMBRE 26'!G303</f>
        <v>78958.2</v>
      </c>
      <c r="H303" s="86">
        <f>+'JULIO 26'!H303+'AGOSTO 26'!H303+'SEPTIEMBRE 26'!H303</f>
        <v>26266.15</v>
      </c>
      <c r="I303" s="86">
        <f>+'JULIO 26'!I303+'AGOSTO 26'!I303+'SEPTIEMBRE 26'!I303</f>
        <v>73621.290000000008</v>
      </c>
      <c r="J303" s="86">
        <f>'JULIO 26'!J303+'AGOSTO 26'!J303+'SEPTIEMBRE 26'!J303</f>
        <v>61.129999999999995</v>
      </c>
      <c r="K303" s="86">
        <f>+'JULIO 26'!K303+'AGOSTO 26'!K303+'SEPTIEMBRE 26'!K303</f>
        <v>5196.12</v>
      </c>
      <c r="L303" s="86">
        <f>+'JULIO 26'!L303+'AGOSTO 26'!L303+'SEPTIEMBRE 26'!L303</f>
        <v>7440.25</v>
      </c>
      <c r="M303" s="86">
        <f>+'JULIO 26'!M303+'AGOSTO 26'!M303+'SEPTIEMBRE 26'!M303</f>
        <v>19107</v>
      </c>
      <c r="N303" s="86">
        <f>+'JULIO 26'!N303+'AGOSTO 26'!N303+'SEPTIEMBRE 26'!N303</f>
        <v>0</v>
      </c>
      <c r="O303" s="87">
        <f t="shared" si="4"/>
        <v>4877272.3400000008</v>
      </c>
    </row>
    <row r="304" spans="1:15" ht="15.6" x14ac:dyDescent="0.3">
      <c r="A304" s="1" t="s">
        <v>604</v>
      </c>
      <c r="B304" s="3" t="s">
        <v>605</v>
      </c>
      <c r="C304" s="86">
        <f>+'JULIO 26'!C304+'AGOSTO 26'!C304+'SEPTIEMBRE 26'!C304</f>
        <v>366591.86</v>
      </c>
      <c r="D304" s="86">
        <f>+'JULIO 26'!D304+'AGOSTO 26'!D304+'SEPTIEMBRE 26'!D304</f>
        <v>166066.70000000001</v>
      </c>
      <c r="E304" s="86">
        <f>+'JULIO 26'!E304+'AGOSTO 26'!E304+'SEPTIEMBRE 26'!E304</f>
        <v>5216.8099999999995</v>
      </c>
      <c r="F304" s="86">
        <f>+'JULIO 26'!F304+'AGOSTO 26'!F304+'SEPTIEMBRE 26'!F304</f>
        <v>19184.77</v>
      </c>
      <c r="G304" s="86">
        <f>+'JULIO 26'!G304+'AGOSTO 26'!G304+'SEPTIEMBRE 26'!G304</f>
        <v>7623.1399999999994</v>
      </c>
      <c r="H304" s="86">
        <f>+'JULIO 26'!H304+'AGOSTO 26'!H304+'SEPTIEMBRE 26'!H304</f>
        <v>2476.71</v>
      </c>
      <c r="I304" s="86">
        <f>+'JULIO 26'!I304+'AGOSTO 26'!I304+'SEPTIEMBRE 26'!I304</f>
        <v>5931.0599999999995</v>
      </c>
      <c r="J304" s="86">
        <f>'JULIO 26'!J304+'AGOSTO 26'!J304+'SEPTIEMBRE 26'!J304</f>
        <v>5.86</v>
      </c>
      <c r="K304" s="86">
        <f>+'JULIO 26'!K304+'AGOSTO 26'!K304+'SEPTIEMBRE 26'!K304</f>
        <v>1019.52</v>
      </c>
      <c r="L304" s="86">
        <f>+'JULIO 26'!L304+'AGOSTO 26'!L304+'SEPTIEMBRE 26'!L304</f>
        <v>510.22</v>
      </c>
      <c r="M304" s="86">
        <f>+'JULIO 26'!M304+'AGOSTO 26'!M304+'SEPTIEMBRE 26'!M304</f>
        <v>16518</v>
      </c>
      <c r="N304" s="86">
        <f>+'JULIO 26'!N304+'AGOSTO 26'!N304+'SEPTIEMBRE 26'!N304</f>
        <v>0</v>
      </c>
      <c r="O304" s="87">
        <f t="shared" si="4"/>
        <v>591144.65000000014</v>
      </c>
    </row>
    <row r="305" spans="1:15" ht="15.6" x14ac:dyDescent="0.3">
      <c r="A305" s="1" t="s">
        <v>606</v>
      </c>
      <c r="B305" s="3" t="s">
        <v>607</v>
      </c>
      <c r="C305" s="86">
        <f>+'JULIO 26'!C305+'AGOSTO 26'!C305+'SEPTIEMBRE 26'!C305</f>
        <v>708041.58</v>
      </c>
      <c r="D305" s="86">
        <f>+'JULIO 26'!D305+'AGOSTO 26'!D305+'SEPTIEMBRE 26'!D305</f>
        <v>293959.01</v>
      </c>
      <c r="E305" s="86">
        <f>+'JULIO 26'!E305+'AGOSTO 26'!E305+'SEPTIEMBRE 26'!E305</f>
        <v>9320.74</v>
      </c>
      <c r="F305" s="86">
        <f>+'JULIO 26'!F305+'AGOSTO 26'!F305+'SEPTIEMBRE 26'!F305</f>
        <v>36414.020000000004</v>
      </c>
      <c r="G305" s="86">
        <f>+'JULIO 26'!G305+'AGOSTO 26'!G305+'SEPTIEMBRE 26'!G305</f>
        <v>22903.06</v>
      </c>
      <c r="H305" s="86">
        <f>+'JULIO 26'!H305+'AGOSTO 26'!H305+'SEPTIEMBRE 26'!H305</f>
        <v>5429.45</v>
      </c>
      <c r="I305" s="86">
        <f>+'JULIO 26'!I305+'AGOSTO 26'!I305+'SEPTIEMBRE 26'!I305</f>
        <v>16556.349999999999</v>
      </c>
      <c r="J305" s="86">
        <f>'JULIO 26'!J305+'AGOSTO 26'!J305+'SEPTIEMBRE 26'!J305</f>
        <v>13.2</v>
      </c>
      <c r="K305" s="86">
        <f>+'JULIO 26'!K305+'AGOSTO 26'!K305+'SEPTIEMBRE 26'!K305</f>
        <v>1581.49</v>
      </c>
      <c r="L305" s="86">
        <f>+'JULIO 26'!L305+'AGOSTO 26'!L305+'SEPTIEMBRE 26'!L305</f>
        <v>1372.54</v>
      </c>
      <c r="M305" s="86">
        <f>+'JULIO 26'!M305+'AGOSTO 26'!M305+'SEPTIEMBRE 26'!M305</f>
        <v>3278</v>
      </c>
      <c r="N305" s="86">
        <f>+'JULIO 26'!N305+'AGOSTO 26'!N305+'SEPTIEMBRE 26'!N305</f>
        <v>0</v>
      </c>
      <c r="O305" s="87">
        <f t="shared" si="4"/>
        <v>1098869.44</v>
      </c>
    </row>
    <row r="306" spans="1:15" ht="15.6" x14ac:dyDescent="0.3">
      <c r="A306" s="1" t="s">
        <v>608</v>
      </c>
      <c r="B306" s="3" t="s">
        <v>609</v>
      </c>
      <c r="C306" s="86">
        <f>+'JULIO 26'!C306+'AGOSTO 26'!C306+'SEPTIEMBRE 26'!C306</f>
        <v>3754402.7199999997</v>
      </c>
      <c r="D306" s="86">
        <f>+'JULIO 26'!D306+'AGOSTO 26'!D306+'SEPTIEMBRE 26'!D306</f>
        <v>1288238.6499999999</v>
      </c>
      <c r="E306" s="86">
        <f>+'JULIO 26'!E306+'AGOSTO 26'!E306+'SEPTIEMBRE 26'!E306</f>
        <v>41834.449999999997</v>
      </c>
      <c r="F306" s="86">
        <f>+'JULIO 26'!F306+'AGOSTO 26'!F306+'SEPTIEMBRE 26'!F306</f>
        <v>183326.52</v>
      </c>
      <c r="G306" s="86">
        <f>+'JULIO 26'!G306+'AGOSTO 26'!G306+'SEPTIEMBRE 26'!G306</f>
        <v>109119.12</v>
      </c>
      <c r="H306" s="86">
        <f>+'JULIO 26'!H306+'AGOSTO 26'!H306+'SEPTIEMBRE 26'!H306</f>
        <v>32585.260000000002</v>
      </c>
      <c r="I306" s="86">
        <f>+'JULIO 26'!I306+'AGOSTO 26'!I306+'SEPTIEMBRE 26'!I306</f>
        <v>97457.01</v>
      </c>
      <c r="J306" s="86">
        <f>'JULIO 26'!J306+'AGOSTO 26'!J306+'SEPTIEMBRE 26'!J306</f>
        <v>82.62</v>
      </c>
      <c r="K306" s="86">
        <f>+'JULIO 26'!K306+'AGOSTO 26'!K306+'SEPTIEMBRE 26'!K306</f>
        <v>5439.4</v>
      </c>
      <c r="L306" s="86">
        <f>+'JULIO 26'!L306+'AGOSTO 26'!L306+'SEPTIEMBRE 26'!L306</f>
        <v>9653.01</v>
      </c>
      <c r="M306" s="86">
        <f>+'JULIO 26'!M306+'AGOSTO 26'!M306+'SEPTIEMBRE 26'!M306</f>
        <v>1038271</v>
      </c>
      <c r="N306" s="86">
        <f>+'JULIO 26'!N306+'AGOSTO 26'!N306+'SEPTIEMBRE 26'!N306</f>
        <v>0</v>
      </c>
      <c r="O306" s="87">
        <f t="shared" si="4"/>
        <v>6560409.7599999988</v>
      </c>
    </row>
    <row r="307" spans="1:15" ht="15.6" x14ac:dyDescent="0.3">
      <c r="A307" s="1" t="s">
        <v>610</v>
      </c>
      <c r="B307" s="3" t="s">
        <v>611</v>
      </c>
      <c r="C307" s="86">
        <f>+'JULIO 26'!C307+'AGOSTO 26'!C307+'SEPTIEMBRE 26'!C307</f>
        <v>438733.13</v>
      </c>
      <c r="D307" s="86">
        <f>+'JULIO 26'!D307+'AGOSTO 26'!D307+'SEPTIEMBRE 26'!D307</f>
        <v>146484</v>
      </c>
      <c r="E307" s="86">
        <f>+'JULIO 26'!E307+'AGOSTO 26'!E307+'SEPTIEMBRE 26'!E307</f>
        <v>6466.18</v>
      </c>
      <c r="F307" s="86">
        <f>+'JULIO 26'!F307+'AGOSTO 26'!F307+'SEPTIEMBRE 26'!F307</f>
        <v>23330.73</v>
      </c>
      <c r="G307" s="86">
        <f>+'JULIO 26'!G307+'AGOSTO 26'!G307+'SEPTIEMBRE 26'!G307</f>
        <v>9025.49</v>
      </c>
      <c r="H307" s="86">
        <f>+'JULIO 26'!H307+'AGOSTO 26'!H307+'SEPTIEMBRE 26'!H307</f>
        <v>2919.17</v>
      </c>
      <c r="I307" s="86">
        <f>+'JULIO 26'!I307+'AGOSTO 26'!I307+'SEPTIEMBRE 26'!I307</f>
        <v>6864.54</v>
      </c>
      <c r="J307" s="86">
        <f>'JULIO 26'!J307+'AGOSTO 26'!J307+'SEPTIEMBRE 26'!J307</f>
        <v>6.16</v>
      </c>
      <c r="K307" s="86">
        <f>+'JULIO 26'!K307+'AGOSTO 26'!K307+'SEPTIEMBRE 26'!K307</f>
        <v>1281.1399999999999</v>
      </c>
      <c r="L307" s="86">
        <f>+'JULIO 26'!L307+'AGOSTO 26'!L307+'SEPTIEMBRE 26'!L307</f>
        <v>578.06999999999994</v>
      </c>
      <c r="M307" s="86">
        <f>+'JULIO 26'!M307+'AGOSTO 26'!M307+'SEPTIEMBRE 26'!M307</f>
        <v>16868</v>
      </c>
      <c r="N307" s="86">
        <f>+'JULIO 26'!N307+'AGOSTO 26'!N307+'SEPTIEMBRE 26'!N307</f>
        <v>0</v>
      </c>
      <c r="O307" s="87">
        <f t="shared" si="4"/>
        <v>652556.6100000001</v>
      </c>
    </row>
    <row r="308" spans="1:15" ht="15.6" x14ac:dyDescent="0.3">
      <c r="A308" s="1" t="s">
        <v>612</v>
      </c>
      <c r="B308" s="3" t="s">
        <v>613</v>
      </c>
      <c r="C308" s="86">
        <f>+'JULIO 26'!C308+'AGOSTO 26'!C308+'SEPTIEMBRE 26'!C308</f>
        <v>1513419.55</v>
      </c>
      <c r="D308" s="86">
        <f>+'JULIO 26'!D308+'AGOSTO 26'!D308+'SEPTIEMBRE 26'!D308</f>
        <v>287898.41000000003</v>
      </c>
      <c r="E308" s="86">
        <f>+'JULIO 26'!E308+'AGOSTO 26'!E308+'SEPTIEMBRE 26'!E308</f>
        <v>17688.23</v>
      </c>
      <c r="F308" s="86">
        <f>+'JULIO 26'!F308+'AGOSTO 26'!F308+'SEPTIEMBRE 26'!F308</f>
        <v>74560.09</v>
      </c>
      <c r="G308" s="86">
        <f>+'JULIO 26'!G308+'AGOSTO 26'!G308+'SEPTIEMBRE 26'!G308</f>
        <v>54081.85</v>
      </c>
      <c r="H308" s="86">
        <f>+'JULIO 26'!H308+'AGOSTO 26'!H308+'SEPTIEMBRE 26'!H308</f>
        <v>12387.82</v>
      </c>
      <c r="I308" s="86">
        <f>+'JULIO 26'!I308+'AGOSTO 26'!I308+'SEPTIEMBRE 26'!I308</f>
        <v>40666.68</v>
      </c>
      <c r="J308" s="86">
        <f>'JULIO 26'!J308+'AGOSTO 26'!J308+'SEPTIEMBRE 26'!J308</f>
        <v>34.78</v>
      </c>
      <c r="K308" s="86">
        <f>+'JULIO 26'!K308+'AGOSTO 26'!K308+'SEPTIEMBRE 26'!K308</f>
        <v>2604.38</v>
      </c>
      <c r="L308" s="86">
        <f>+'JULIO 26'!L308+'AGOSTO 26'!L308+'SEPTIEMBRE 26'!L308</f>
        <v>3445.12</v>
      </c>
      <c r="M308" s="86">
        <f>+'JULIO 26'!M308+'AGOSTO 26'!M308+'SEPTIEMBRE 26'!M308</f>
        <v>102252</v>
      </c>
      <c r="N308" s="86">
        <f>+'JULIO 26'!N308+'AGOSTO 26'!N308+'SEPTIEMBRE 26'!N308</f>
        <v>0</v>
      </c>
      <c r="O308" s="87">
        <f t="shared" si="4"/>
        <v>2109038.91</v>
      </c>
    </row>
    <row r="309" spans="1:15" ht="15.6" x14ac:dyDescent="0.3">
      <c r="A309" s="1" t="s">
        <v>614</v>
      </c>
      <c r="B309" s="3" t="s">
        <v>615</v>
      </c>
      <c r="C309" s="86">
        <f>+'JULIO 26'!C309+'AGOSTO 26'!C309+'SEPTIEMBRE 26'!C309</f>
        <v>1011162.89</v>
      </c>
      <c r="D309" s="86">
        <f>+'JULIO 26'!D309+'AGOSTO 26'!D309+'SEPTIEMBRE 26'!D309</f>
        <v>451669.32</v>
      </c>
      <c r="E309" s="86">
        <f>+'JULIO 26'!E309+'AGOSTO 26'!E309+'SEPTIEMBRE 26'!E309</f>
        <v>13817.39</v>
      </c>
      <c r="F309" s="86">
        <f>+'JULIO 26'!F309+'AGOSTO 26'!F309+'SEPTIEMBRE 26'!F309</f>
        <v>52084.24</v>
      </c>
      <c r="G309" s="86">
        <f>+'JULIO 26'!G309+'AGOSTO 26'!G309+'SEPTIEMBRE 26'!G309</f>
        <v>12848.2</v>
      </c>
      <c r="H309" s="86">
        <f>+'JULIO 26'!H309+'AGOSTO 26'!H309+'SEPTIEMBRE 26'!H309</f>
        <v>7054.17</v>
      </c>
      <c r="I309" s="86">
        <f>+'JULIO 26'!I309+'AGOSTO 26'!I309+'SEPTIEMBRE 26'!I309</f>
        <v>13716.29</v>
      </c>
      <c r="J309" s="86">
        <f>'JULIO 26'!J309+'AGOSTO 26'!J309+'SEPTIEMBRE 26'!J309</f>
        <v>12.309999999999999</v>
      </c>
      <c r="K309" s="86">
        <f>+'JULIO 26'!K309+'AGOSTO 26'!K309+'SEPTIEMBRE 26'!K309</f>
        <v>2621.93</v>
      </c>
      <c r="L309" s="86">
        <f>+'JULIO 26'!L309+'AGOSTO 26'!L309+'SEPTIEMBRE 26'!L309</f>
        <v>1550.92</v>
      </c>
      <c r="M309" s="86">
        <f>+'JULIO 26'!M309+'AGOSTO 26'!M309+'SEPTIEMBRE 26'!M309</f>
        <v>55000</v>
      </c>
      <c r="N309" s="86">
        <f>+'JULIO 26'!N309+'AGOSTO 26'!N309+'SEPTIEMBRE 26'!N309</f>
        <v>0</v>
      </c>
      <c r="O309" s="87">
        <f t="shared" si="4"/>
        <v>1621537.6599999997</v>
      </c>
    </row>
    <row r="310" spans="1:15" ht="15.6" x14ac:dyDescent="0.3">
      <c r="A310" s="1" t="s">
        <v>616</v>
      </c>
      <c r="B310" s="3" t="s">
        <v>617</v>
      </c>
      <c r="C310" s="86">
        <f>+'JULIO 26'!C310+'AGOSTO 26'!C310+'SEPTIEMBRE 26'!C310</f>
        <v>1183256.76</v>
      </c>
      <c r="D310" s="86">
        <f>+'JULIO 26'!D310+'AGOSTO 26'!D310+'SEPTIEMBRE 26'!D310</f>
        <v>197003.68</v>
      </c>
      <c r="E310" s="86">
        <f>+'JULIO 26'!E310+'AGOSTO 26'!E310+'SEPTIEMBRE 26'!E310</f>
        <v>14385.83</v>
      </c>
      <c r="F310" s="86">
        <f>+'JULIO 26'!F310+'AGOSTO 26'!F310+'SEPTIEMBRE 26'!F310</f>
        <v>58367.41</v>
      </c>
      <c r="G310" s="86">
        <f>+'JULIO 26'!G310+'AGOSTO 26'!G310+'SEPTIEMBRE 26'!G310</f>
        <v>37745.24</v>
      </c>
      <c r="H310" s="86">
        <f>+'JULIO 26'!H310+'AGOSTO 26'!H310+'SEPTIEMBRE 26'!H310</f>
        <v>8793.66</v>
      </c>
      <c r="I310" s="86">
        <f>+'JULIO 26'!I310+'AGOSTO 26'!I310+'SEPTIEMBRE 26'!I310</f>
        <v>26924.11</v>
      </c>
      <c r="J310" s="86">
        <f>'JULIO 26'!J310+'AGOSTO 26'!J310+'SEPTIEMBRE 26'!J310</f>
        <v>22.46</v>
      </c>
      <c r="K310" s="86">
        <f>+'JULIO 26'!K310+'AGOSTO 26'!K310+'SEPTIEMBRE 26'!K310</f>
        <v>2325.4899999999998</v>
      </c>
      <c r="L310" s="86">
        <f>+'JULIO 26'!L310+'AGOSTO 26'!L310+'SEPTIEMBRE 26'!L310</f>
        <v>2179.9899999999998</v>
      </c>
      <c r="M310" s="86">
        <f>+'JULIO 26'!M310+'AGOSTO 26'!M310+'SEPTIEMBRE 26'!M310</f>
        <v>24536</v>
      </c>
      <c r="N310" s="86">
        <f>+'JULIO 26'!N310+'AGOSTO 26'!N310+'SEPTIEMBRE 26'!N310</f>
        <v>0</v>
      </c>
      <c r="O310" s="87">
        <f t="shared" si="4"/>
        <v>1555540.63</v>
      </c>
    </row>
    <row r="311" spans="1:15" ht="15.6" x14ac:dyDescent="0.3">
      <c r="A311" s="1" t="s">
        <v>618</v>
      </c>
      <c r="B311" s="3" t="s">
        <v>619</v>
      </c>
      <c r="C311" s="86">
        <f>+'JULIO 26'!C311+'AGOSTO 26'!C311+'SEPTIEMBRE 26'!C311</f>
        <v>466129.28</v>
      </c>
      <c r="D311" s="86">
        <f>+'JULIO 26'!D311+'AGOSTO 26'!D311+'SEPTIEMBRE 26'!D311</f>
        <v>102414.2</v>
      </c>
      <c r="E311" s="86">
        <f>+'JULIO 26'!E311+'AGOSTO 26'!E311+'SEPTIEMBRE 26'!E311</f>
        <v>6106.35</v>
      </c>
      <c r="F311" s="86">
        <f>+'JULIO 26'!F311+'AGOSTO 26'!F311+'SEPTIEMBRE 26'!F311</f>
        <v>23999.09</v>
      </c>
      <c r="G311" s="86">
        <f>+'JULIO 26'!G311+'AGOSTO 26'!G311+'SEPTIEMBRE 26'!G311</f>
        <v>8705.91</v>
      </c>
      <c r="H311" s="86">
        <f>+'JULIO 26'!H311+'AGOSTO 26'!H311+'SEPTIEMBRE 26'!H311</f>
        <v>3623.35</v>
      </c>
      <c r="I311" s="86">
        <f>+'JULIO 26'!I311+'AGOSTO 26'!I311+'SEPTIEMBRE 26'!I311</f>
        <v>8648.4</v>
      </c>
      <c r="J311" s="86">
        <f>'JULIO 26'!J311+'AGOSTO 26'!J311+'SEPTIEMBRE 26'!J311</f>
        <v>6.7200000000000006</v>
      </c>
      <c r="K311" s="86">
        <f>+'JULIO 26'!K311+'AGOSTO 26'!K311+'SEPTIEMBRE 26'!K311</f>
        <v>995.64</v>
      </c>
      <c r="L311" s="86">
        <f>+'JULIO 26'!L311+'AGOSTO 26'!L311+'SEPTIEMBRE 26'!L311</f>
        <v>932.92000000000007</v>
      </c>
      <c r="M311" s="86">
        <f>+'JULIO 26'!M311+'AGOSTO 26'!M311+'SEPTIEMBRE 26'!M311</f>
        <v>16769</v>
      </c>
      <c r="N311" s="86">
        <f>+'JULIO 26'!N311+'AGOSTO 26'!N311+'SEPTIEMBRE 26'!N311</f>
        <v>0</v>
      </c>
      <c r="O311" s="87">
        <f t="shared" si="4"/>
        <v>638330.86</v>
      </c>
    </row>
    <row r="312" spans="1:15" ht="15.6" x14ac:dyDescent="0.3">
      <c r="A312" s="1" t="s">
        <v>620</v>
      </c>
      <c r="B312" s="4" t="s">
        <v>621</v>
      </c>
      <c r="C312" s="86">
        <f>+'JULIO 26'!C312+'AGOSTO 26'!C312+'SEPTIEMBRE 26'!C312</f>
        <v>354612.64</v>
      </c>
      <c r="D312" s="86">
        <f>+'JULIO 26'!D312+'AGOSTO 26'!D312+'SEPTIEMBRE 26'!D312</f>
        <v>160183.54</v>
      </c>
      <c r="E312" s="86">
        <f>+'JULIO 26'!E312+'AGOSTO 26'!E312+'SEPTIEMBRE 26'!E312</f>
        <v>5286.84</v>
      </c>
      <c r="F312" s="86">
        <f>+'JULIO 26'!F312+'AGOSTO 26'!F312+'SEPTIEMBRE 26'!F312</f>
        <v>18935.54</v>
      </c>
      <c r="G312" s="86">
        <f>+'JULIO 26'!G312+'AGOSTO 26'!G312+'SEPTIEMBRE 26'!G312</f>
        <v>5811.27</v>
      </c>
      <c r="H312" s="86">
        <f>+'JULIO 26'!H312+'AGOSTO 26'!H312+'SEPTIEMBRE 26'!H312</f>
        <v>2317.48</v>
      </c>
      <c r="I312" s="86">
        <f>+'JULIO 26'!I312+'AGOSTO 26'!I312+'SEPTIEMBRE 26'!I312</f>
        <v>4773.2299999999996</v>
      </c>
      <c r="J312" s="86">
        <f>'JULIO 26'!J312+'AGOSTO 26'!J312+'SEPTIEMBRE 26'!J312</f>
        <v>3.5</v>
      </c>
      <c r="K312" s="86">
        <f>+'JULIO 26'!K312+'AGOSTO 26'!K312+'SEPTIEMBRE 26'!K312</f>
        <v>1041.2</v>
      </c>
      <c r="L312" s="86">
        <f>+'JULIO 26'!L312+'AGOSTO 26'!L312+'SEPTIEMBRE 26'!L312</f>
        <v>442.49</v>
      </c>
      <c r="M312" s="86">
        <f>+'JULIO 26'!M312+'AGOSTO 26'!M312+'SEPTIEMBRE 26'!M312</f>
        <v>0</v>
      </c>
      <c r="N312" s="86">
        <f>+'JULIO 26'!N312+'AGOSTO 26'!N312+'SEPTIEMBRE 26'!N312</f>
        <v>0</v>
      </c>
      <c r="O312" s="87">
        <f t="shared" si="4"/>
        <v>553407.73</v>
      </c>
    </row>
    <row r="313" spans="1:15" ht="15.6" x14ac:dyDescent="0.3">
      <c r="A313" s="1" t="s">
        <v>622</v>
      </c>
      <c r="B313" s="3" t="s">
        <v>623</v>
      </c>
      <c r="C313" s="86">
        <f>+'JULIO 26'!C313+'AGOSTO 26'!C313+'SEPTIEMBRE 26'!C313</f>
        <v>1313150.01</v>
      </c>
      <c r="D313" s="86">
        <f>+'JULIO 26'!D313+'AGOSTO 26'!D313+'SEPTIEMBRE 26'!D313</f>
        <v>568086.99</v>
      </c>
      <c r="E313" s="86">
        <f>+'JULIO 26'!E313+'AGOSTO 26'!E313+'SEPTIEMBRE 26'!E313</f>
        <v>14523.16</v>
      </c>
      <c r="F313" s="86">
        <f>+'JULIO 26'!F313+'AGOSTO 26'!F313+'SEPTIEMBRE 26'!F313</f>
        <v>64044</v>
      </c>
      <c r="G313" s="86">
        <f>+'JULIO 26'!G313+'AGOSTO 26'!G313+'SEPTIEMBRE 26'!G313</f>
        <v>34244.19</v>
      </c>
      <c r="H313" s="86">
        <f>+'JULIO 26'!H313+'AGOSTO 26'!H313+'SEPTIEMBRE 26'!H313</f>
        <v>11359.73</v>
      </c>
      <c r="I313" s="86">
        <f>+'JULIO 26'!I313+'AGOSTO 26'!I313+'SEPTIEMBRE 26'!I313</f>
        <v>32636.98</v>
      </c>
      <c r="J313" s="86">
        <f>'JULIO 26'!J313+'AGOSTO 26'!J313+'SEPTIEMBRE 26'!J313</f>
        <v>28.25</v>
      </c>
      <c r="K313" s="86">
        <f>+'JULIO 26'!K313+'AGOSTO 26'!K313+'SEPTIEMBRE 26'!K313</f>
        <v>1700.5</v>
      </c>
      <c r="L313" s="86">
        <f>+'JULIO 26'!L313+'AGOSTO 26'!L313+'SEPTIEMBRE 26'!L313</f>
        <v>3364.3599999999997</v>
      </c>
      <c r="M313" s="86">
        <f>+'JULIO 26'!M313+'AGOSTO 26'!M313+'SEPTIEMBRE 26'!M313</f>
        <v>0</v>
      </c>
      <c r="N313" s="86">
        <f>+'JULIO 26'!N313+'AGOSTO 26'!N313+'SEPTIEMBRE 26'!N313</f>
        <v>0</v>
      </c>
      <c r="O313" s="87">
        <f t="shared" si="4"/>
        <v>2043138.17</v>
      </c>
    </row>
    <row r="314" spans="1:15" ht="15.6" x14ac:dyDescent="0.3">
      <c r="A314" s="1" t="s">
        <v>624</v>
      </c>
      <c r="B314" s="3" t="s">
        <v>625</v>
      </c>
      <c r="C314" s="86">
        <f>+'JULIO 26'!C314+'AGOSTO 26'!C314+'SEPTIEMBRE 26'!C314</f>
        <v>1084610.6499999999</v>
      </c>
      <c r="D314" s="86">
        <f>+'JULIO 26'!D314+'AGOSTO 26'!D314+'SEPTIEMBRE 26'!D314</f>
        <v>273792.45</v>
      </c>
      <c r="E314" s="86">
        <f>+'JULIO 26'!E314+'AGOSTO 26'!E314+'SEPTIEMBRE 26'!E314</f>
        <v>13788.09</v>
      </c>
      <c r="F314" s="86">
        <f>+'JULIO 26'!F314+'AGOSTO 26'!F314+'SEPTIEMBRE 26'!F314</f>
        <v>55060.67</v>
      </c>
      <c r="G314" s="86">
        <f>+'JULIO 26'!G314+'AGOSTO 26'!G314+'SEPTIEMBRE 26'!G314</f>
        <v>38592.61</v>
      </c>
      <c r="H314" s="86">
        <f>+'JULIO 26'!H314+'AGOSTO 26'!H314+'SEPTIEMBRE 26'!H314</f>
        <v>8443.74</v>
      </c>
      <c r="I314" s="86">
        <f>+'JULIO 26'!I314+'AGOSTO 26'!I314+'SEPTIEMBRE 26'!I314</f>
        <v>27300.25</v>
      </c>
      <c r="J314" s="86">
        <f>'JULIO 26'!J314+'AGOSTO 26'!J314+'SEPTIEMBRE 26'!J314</f>
        <v>22.58</v>
      </c>
      <c r="K314" s="86">
        <f>+'JULIO 26'!K314+'AGOSTO 26'!K314+'SEPTIEMBRE 26'!K314</f>
        <v>2213.86</v>
      </c>
      <c r="L314" s="86">
        <f>+'JULIO 26'!L314+'AGOSTO 26'!L314+'SEPTIEMBRE 26'!L314</f>
        <v>2191.96</v>
      </c>
      <c r="M314" s="86">
        <f>+'JULIO 26'!M314+'AGOSTO 26'!M314+'SEPTIEMBRE 26'!M314</f>
        <v>85352</v>
      </c>
      <c r="N314" s="86">
        <f>+'JULIO 26'!N314+'AGOSTO 26'!N314+'SEPTIEMBRE 26'!N314</f>
        <v>0</v>
      </c>
      <c r="O314" s="87">
        <f t="shared" si="4"/>
        <v>1591368.86</v>
      </c>
    </row>
    <row r="315" spans="1:15" ht="15.6" x14ac:dyDescent="0.3">
      <c r="A315" s="1" t="s">
        <v>626</v>
      </c>
      <c r="B315" s="3" t="s">
        <v>627</v>
      </c>
      <c r="C315" s="86">
        <f>+'JULIO 26'!C315+'AGOSTO 26'!C315+'SEPTIEMBRE 26'!C315</f>
        <v>2578275.1800000002</v>
      </c>
      <c r="D315" s="86">
        <f>+'JULIO 26'!D315+'AGOSTO 26'!D315+'SEPTIEMBRE 26'!D315</f>
        <v>709200.96</v>
      </c>
      <c r="E315" s="86">
        <f>+'JULIO 26'!E315+'AGOSTO 26'!E315+'SEPTIEMBRE 26'!E315</f>
        <v>29689.66</v>
      </c>
      <c r="F315" s="86">
        <f>+'JULIO 26'!F315+'AGOSTO 26'!F315+'SEPTIEMBRE 26'!F315</f>
        <v>128170.27</v>
      </c>
      <c r="G315" s="86">
        <f>+'JULIO 26'!G315+'AGOSTO 26'!G315+'SEPTIEMBRE 26'!G315</f>
        <v>78711.63</v>
      </c>
      <c r="H315" s="86">
        <f>+'JULIO 26'!H315+'AGOSTO 26'!H315+'SEPTIEMBRE 26'!H315</f>
        <v>22608.560000000001</v>
      </c>
      <c r="I315" s="86">
        <f>+'JULIO 26'!I315+'AGOSTO 26'!I315+'SEPTIEMBRE 26'!I315</f>
        <v>68816.03</v>
      </c>
      <c r="J315" s="86">
        <f>'JULIO 26'!J315+'AGOSTO 26'!J315+'SEPTIEMBRE 26'!J315</f>
        <v>57.620000000000005</v>
      </c>
      <c r="K315" s="86">
        <f>+'JULIO 26'!K315+'AGOSTO 26'!K315+'SEPTIEMBRE 26'!K315</f>
        <v>3704.62</v>
      </c>
      <c r="L315" s="86">
        <f>+'JULIO 26'!L315+'AGOSTO 26'!L315+'SEPTIEMBRE 26'!L315</f>
        <v>6731.1</v>
      </c>
      <c r="M315" s="86">
        <f>+'JULIO 26'!M315+'AGOSTO 26'!M315+'SEPTIEMBRE 26'!M315</f>
        <v>0</v>
      </c>
      <c r="N315" s="86">
        <f>+'JULIO 26'!N315+'AGOSTO 26'!N315+'SEPTIEMBRE 26'!N315</f>
        <v>0</v>
      </c>
      <c r="O315" s="87">
        <f t="shared" si="4"/>
        <v>3625965.6300000004</v>
      </c>
    </row>
    <row r="316" spans="1:15" ht="15.6" x14ac:dyDescent="0.3">
      <c r="A316" s="1" t="s">
        <v>628</v>
      </c>
      <c r="B316" s="3" t="s">
        <v>629</v>
      </c>
      <c r="C316" s="86">
        <f>+'JULIO 26'!C316+'AGOSTO 26'!C316+'SEPTIEMBRE 26'!C316</f>
        <v>1075482.3700000001</v>
      </c>
      <c r="D316" s="86">
        <f>+'JULIO 26'!D316+'AGOSTO 26'!D316+'SEPTIEMBRE 26'!D316</f>
        <v>566680.17000000004</v>
      </c>
      <c r="E316" s="86">
        <f>+'JULIO 26'!E316+'AGOSTO 26'!E316+'SEPTIEMBRE 26'!E316</f>
        <v>12267.8</v>
      </c>
      <c r="F316" s="86">
        <f>+'JULIO 26'!F316+'AGOSTO 26'!F316+'SEPTIEMBRE 26'!F316</f>
        <v>52277.17</v>
      </c>
      <c r="G316" s="86">
        <f>+'JULIO 26'!G316+'AGOSTO 26'!G316+'SEPTIEMBRE 26'!G316</f>
        <v>26776.870000000003</v>
      </c>
      <c r="H316" s="86">
        <f>+'JULIO 26'!H316+'AGOSTO 26'!H316+'SEPTIEMBRE 26'!H316</f>
        <v>8597.869999999999</v>
      </c>
      <c r="I316" s="86">
        <f>+'JULIO 26'!I316+'AGOSTO 26'!I316+'SEPTIEMBRE 26'!I316</f>
        <v>23707.65</v>
      </c>
      <c r="J316" s="86">
        <f>'JULIO 26'!J316+'AGOSTO 26'!J316+'SEPTIEMBRE 26'!J316</f>
        <v>19.45</v>
      </c>
      <c r="K316" s="86">
        <f>+'JULIO 26'!K316+'AGOSTO 26'!K316+'SEPTIEMBRE 26'!K316</f>
        <v>1718.8600000000001</v>
      </c>
      <c r="L316" s="86">
        <f>+'JULIO 26'!L316+'AGOSTO 26'!L316+'SEPTIEMBRE 26'!L316</f>
        <v>2347.3199999999997</v>
      </c>
      <c r="M316" s="86">
        <f>+'JULIO 26'!M316+'AGOSTO 26'!M316+'SEPTIEMBRE 26'!M316</f>
        <v>0</v>
      </c>
      <c r="N316" s="86">
        <f>+'JULIO 26'!N316+'AGOSTO 26'!N316+'SEPTIEMBRE 26'!N316</f>
        <v>0</v>
      </c>
      <c r="O316" s="87">
        <f t="shared" si="4"/>
        <v>1769875.5300000003</v>
      </c>
    </row>
    <row r="317" spans="1:15" ht="15.6" x14ac:dyDescent="0.3">
      <c r="A317" s="1" t="s">
        <v>630</v>
      </c>
      <c r="B317" s="3" t="s">
        <v>631</v>
      </c>
      <c r="C317" s="86">
        <f>+'JULIO 26'!C317+'AGOSTO 26'!C317+'SEPTIEMBRE 26'!C317</f>
        <v>2398266.19</v>
      </c>
      <c r="D317" s="86">
        <f>+'JULIO 26'!D317+'AGOSTO 26'!D317+'SEPTIEMBRE 26'!D317</f>
        <v>1006935.71</v>
      </c>
      <c r="E317" s="86">
        <f>+'JULIO 26'!E317+'AGOSTO 26'!E317+'SEPTIEMBRE 26'!E317</f>
        <v>29706.48</v>
      </c>
      <c r="F317" s="86">
        <f>+'JULIO 26'!F317+'AGOSTO 26'!F317+'SEPTIEMBRE 26'!F317</f>
        <v>120059.05</v>
      </c>
      <c r="G317" s="86">
        <f>+'JULIO 26'!G317+'AGOSTO 26'!G317+'SEPTIEMBRE 26'!G317</f>
        <v>86661.34</v>
      </c>
      <c r="H317" s="86">
        <f>+'JULIO 26'!H317+'AGOSTO 26'!H317+'SEPTIEMBRE 26'!H317</f>
        <v>18649.939999999999</v>
      </c>
      <c r="I317" s="86">
        <f>+'JULIO 26'!I317+'AGOSTO 26'!I317+'SEPTIEMBRE 26'!I317</f>
        <v>60668.42</v>
      </c>
      <c r="J317" s="86">
        <f>'JULIO 26'!J317+'AGOSTO 26'!J317+'SEPTIEMBRE 26'!J317</f>
        <v>51.06</v>
      </c>
      <c r="K317" s="86">
        <f>+'JULIO 26'!K317+'AGOSTO 26'!K317+'SEPTIEMBRE 26'!K317</f>
        <v>4908.4799999999996</v>
      </c>
      <c r="L317" s="86">
        <f>+'JULIO 26'!L317+'AGOSTO 26'!L317+'SEPTIEMBRE 26'!L317</f>
        <v>4853.34</v>
      </c>
      <c r="M317" s="86">
        <f>+'JULIO 26'!M317+'AGOSTO 26'!M317+'SEPTIEMBRE 26'!M317</f>
        <v>0</v>
      </c>
      <c r="N317" s="86">
        <f>+'JULIO 26'!N317+'AGOSTO 26'!N317+'SEPTIEMBRE 26'!N317</f>
        <v>0</v>
      </c>
      <c r="O317" s="87">
        <f t="shared" si="4"/>
        <v>3730760.0099999993</v>
      </c>
    </row>
    <row r="318" spans="1:15" ht="15.6" x14ac:dyDescent="0.3">
      <c r="A318" s="1" t="s">
        <v>632</v>
      </c>
      <c r="B318" s="3" t="s">
        <v>633</v>
      </c>
      <c r="C318" s="86">
        <f>+'JULIO 26'!C318+'AGOSTO 26'!C318+'SEPTIEMBRE 26'!C318</f>
        <v>2509696.36</v>
      </c>
      <c r="D318" s="86">
        <f>+'JULIO 26'!D318+'AGOSTO 26'!D318+'SEPTIEMBRE 26'!D318</f>
        <v>1054472.06</v>
      </c>
      <c r="E318" s="86">
        <f>+'JULIO 26'!E318+'AGOSTO 26'!E318+'SEPTIEMBRE 26'!E318</f>
        <v>26569.97</v>
      </c>
      <c r="F318" s="86">
        <f>+'JULIO 26'!F318+'AGOSTO 26'!F318+'SEPTIEMBRE 26'!F318</f>
        <v>122240.38</v>
      </c>
      <c r="G318" s="86">
        <f>+'JULIO 26'!G318+'AGOSTO 26'!G318+'SEPTIEMBRE 26'!G318</f>
        <v>120223.4</v>
      </c>
      <c r="H318" s="86">
        <f>+'JULIO 26'!H318+'AGOSTO 26'!H318+'SEPTIEMBRE 26'!H318</f>
        <v>23481.599999999999</v>
      </c>
      <c r="I318" s="86">
        <f>+'JULIO 26'!I318+'AGOSTO 26'!I318+'SEPTIEMBRE 26'!I318</f>
        <v>88665.85</v>
      </c>
      <c r="J318" s="86">
        <f>'JULIO 26'!J318+'AGOSTO 26'!J318+'SEPTIEMBRE 26'!J318</f>
        <v>73.86</v>
      </c>
      <c r="K318" s="86">
        <f>+'JULIO 26'!K318+'AGOSTO 26'!K318+'SEPTIEMBRE 26'!K318</f>
        <v>2499.15</v>
      </c>
      <c r="L318" s="86">
        <f>+'JULIO 26'!L318+'AGOSTO 26'!L318+'SEPTIEMBRE 26'!L318</f>
        <v>7457.76</v>
      </c>
      <c r="M318" s="86">
        <f>+'JULIO 26'!M318+'AGOSTO 26'!M318+'SEPTIEMBRE 26'!M318</f>
        <v>0</v>
      </c>
      <c r="N318" s="86">
        <f>+'JULIO 26'!N318+'AGOSTO 26'!N318+'SEPTIEMBRE 26'!N318</f>
        <v>0</v>
      </c>
      <c r="O318" s="87">
        <f t="shared" si="4"/>
        <v>3955380.3899999997</v>
      </c>
    </row>
    <row r="319" spans="1:15" ht="15.6" x14ac:dyDescent="0.3">
      <c r="A319" s="1" t="s">
        <v>634</v>
      </c>
      <c r="B319" s="3" t="s">
        <v>635</v>
      </c>
      <c r="C319" s="86">
        <f>+'JULIO 26'!C319+'AGOSTO 26'!C319+'SEPTIEMBRE 26'!C319</f>
        <v>351345.7</v>
      </c>
      <c r="D319" s="86">
        <f>+'JULIO 26'!D319+'AGOSTO 26'!D319+'SEPTIEMBRE 26'!D319</f>
        <v>182611.34</v>
      </c>
      <c r="E319" s="86">
        <f>+'JULIO 26'!E319+'AGOSTO 26'!E319+'SEPTIEMBRE 26'!E319</f>
        <v>5436.34</v>
      </c>
      <c r="F319" s="86">
        <f>+'JULIO 26'!F319+'AGOSTO 26'!F319+'SEPTIEMBRE 26'!F319</f>
        <v>18789.559999999998</v>
      </c>
      <c r="G319" s="86">
        <f>+'JULIO 26'!G319+'AGOSTO 26'!G319+'SEPTIEMBRE 26'!G319</f>
        <v>4013.91</v>
      </c>
      <c r="H319" s="86">
        <f>+'JULIO 26'!H319+'AGOSTO 26'!H319+'SEPTIEMBRE 26'!H319</f>
        <v>2012.24</v>
      </c>
      <c r="I319" s="86">
        <f>+'JULIO 26'!I319+'AGOSTO 26'!I319+'SEPTIEMBRE 26'!I319</f>
        <v>3078.05</v>
      </c>
      <c r="J319" s="86">
        <f>'JULIO 26'!J319+'AGOSTO 26'!J319+'SEPTIEMBRE 26'!J319</f>
        <v>2.9699999999999998</v>
      </c>
      <c r="K319" s="86">
        <f>+'JULIO 26'!K319+'AGOSTO 26'!K319+'SEPTIEMBRE 26'!K319</f>
        <v>1172.8399999999999</v>
      </c>
      <c r="L319" s="86">
        <f>+'JULIO 26'!L319+'AGOSTO 26'!L319+'SEPTIEMBRE 26'!L319</f>
        <v>272.19</v>
      </c>
      <c r="M319" s="86">
        <f>+'JULIO 26'!M319+'AGOSTO 26'!M319+'SEPTIEMBRE 26'!M319</f>
        <v>0</v>
      </c>
      <c r="N319" s="86">
        <f>+'JULIO 26'!N319+'AGOSTO 26'!N319+'SEPTIEMBRE 26'!N319</f>
        <v>0</v>
      </c>
      <c r="O319" s="87">
        <f t="shared" si="4"/>
        <v>568735.1399999999</v>
      </c>
    </row>
    <row r="320" spans="1:15" ht="15.6" x14ac:dyDescent="0.3">
      <c r="A320" s="1" t="s">
        <v>636</v>
      </c>
      <c r="B320" s="3" t="s">
        <v>637</v>
      </c>
      <c r="C320" s="86">
        <f>+'JULIO 26'!C320+'AGOSTO 26'!C320+'SEPTIEMBRE 26'!C320</f>
        <v>2536826.94</v>
      </c>
      <c r="D320" s="86">
        <f>+'JULIO 26'!D320+'AGOSTO 26'!D320+'SEPTIEMBRE 26'!D320</f>
        <v>361876.39</v>
      </c>
      <c r="E320" s="86">
        <f>+'JULIO 26'!E320+'AGOSTO 26'!E320+'SEPTIEMBRE 26'!E320</f>
        <v>29952.75</v>
      </c>
      <c r="F320" s="86">
        <f>+'JULIO 26'!F320+'AGOSTO 26'!F320+'SEPTIEMBRE 26'!F320</f>
        <v>125794.72</v>
      </c>
      <c r="G320" s="86">
        <f>+'JULIO 26'!G320+'AGOSTO 26'!G320+'SEPTIEMBRE 26'!G320</f>
        <v>94292.99</v>
      </c>
      <c r="H320" s="86">
        <f>+'JULIO 26'!H320+'AGOSTO 26'!H320+'SEPTIEMBRE 26'!H320</f>
        <v>20914.72</v>
      </c>
      <c r="I320" s="86">
        <f>+'JULIO 26'!I320+'AGOSTO 26'!I320+'SEPTIEMBRE 26'!I320</f>
        <v>69111.11</v>
      </c>
      <c r="J320" s="86">
        <f>'JULIO 26'!J320+'AGOSTO 26'!J320+'SEPTIEMBRE 26'!J320</f>
        <v>57.71</v>
      </c>
      <c r="K320" s="86">
        <f>+'JULIO 26'!K320+'AGOSTO 26'!K320+'SEPTIEMBRE 26'!K320</f>
        <v>4329.3</v>
      </c>
      <c r="L320" s="86">
        <f>+'JULIO 26'!L320+'AGOSTO 26'!L320+'SEPTIEMBRE 26'!L320</f>
        <v>5850.8</v>
      </c>
      <c r="M320" s="86">
        <f>+'JULIO 26'!M320+'AGOSTO 26'!M320+'SEPTIEMBRE 26'!M320</f>
        <v>475929</v>
      </c>
      <c r="N320" s="86">
        <f>+'JULIO 26'!N320+'AGOSTO 26'!N320+'SEPTIEMBRE 26'!N320</f>
        <v>0</v>
      </c>
      <c r="O320" s="87">
        <f t="shared" si="4"/>
        <v>3724936.43</v>
      </c>
    </row>
    <row r="321" spans="1:15" ht="15.6" x14ac:dyDescent="0.3">
      <c r="A321" s="1" t="s">
        <v>638</v>
      </c>
      <c r="B321" s="3" t="s">
        <v>639</v>
      </c>
      <c r="C321" s="86">
        <f>+'JULIO 26'!C321+'AGOSTO 26'!C321+'SEPTIEMBRE 26'!C321</f>
        <v>394159.68</v>
      </c>
      <c r="D321" s="86">
        <f>+'JULIO 26'!D321+'AGOSTO 26'!D321+'SEPTIEMBRE 26'!D321</f>
        <v>158102.79999999999</v>
      </c>
      <c r="E321" s="86">
        <f>+'JULIO 26'!E321+'AGOSTO 26'!E321+'SEPTIEMBRE 26'!E321</f>
        <v>6205.16</v>
      </c>
      <c r="F321" s="86">
        <f>+'JULIO 26'!F321+'AGOSTO 26'!F321+'SEPTIEMBRE 26'!F321</f>
        <v>21396.63</v>
      </c>
      <c r="G321" s="86">
        <f>+'JULIO 26'!G321+'AGOSTO 26'!G321+'SEPTIEMBRE 26'!G321</f>
        <v>5958.68</v>
      </c>
      <c r="H321" s="86">
        <f>+'JULIO 26'!H321+'AGOSTO 26'!H321+'SEPTIEMBRE 26'!H321</f>
        <v>2355.8000000000002</v>
      </c>
      <c r="I321" s="86">
        <f>+'JULIO 26'!I321+'AGOSTO 26'!I321+'SEPTIEMBRE 26'!I321</f>
        <v>4357.38</v>
      </c>
      <c r="J321" s="86">
        <f>'JULIO 26'!J321+'AGOSTO 26'!J321+'SEPTIEMBRE 26'!J321</f>
        <v>3.37</v>
      </c>
      <c r="K321" s="86">
        <f>+'JULIO 26'!K321+'AGOSTO 26'!K321+'SEPTIEMBRE 26'!K321</f>
        <v>1308.48</v>
      </c>
      <c r="L321" s="86">
        <f>+'JULIO 26'!L321+'AGOSTO 26'!L321+'SEPTIEMBRE 26'!L321</f>
        <v>357.45</v>
      </c>
      <c r="M321" s="86">
        <f>+'JULIO 26'!M321+'AGOSTO 26'!M321+'SEPTIEMBRE 26'!M321</f>
        <v>0</v>
      </c>
      <c r="N321" s="86">
        <f>+'JULIO 26'!N321+'AGOSTO 26'!N321+'SEPTIEMBRE 26'!N321</f>
        <v>0</v>
      </c>
      <c r="O321" s="87">
        <f t="shared" si="4"/>
        <v>594205.43000000005</v>
      </c>
    </row>
    <row r="322" spans="1:15" ht="15.6" x14ac:dyDescent="0.3">
      <c r="A322" s="1" t="s">
        <v>640</v>
      </c>
      <c r="B322" s="3" t="s">
        <v>641</v>
      </c>
      <c r="C322" s="86">
        <f>+'JULIO 26'!C322+'AGOSTO 26'!C322+'SEPTIEMBRE 26'!C322</f>
        <v>630224.01</v>
      </c>
      <c r="D322" s="86">
        <f>+'JULIO 26'!D322+'AGOSTO 26'!D322+'SEPTIEMBRE 26'!D322</f>
        <v>284866.83</v>
      </c>
      <c r="E322" s="86">
        <f>+'JULIO 26'!E322+'AGOSTO 26'!E322+'SEPTIEMBRE 26'!E322</f>
        <v>7755.26</v>
      </c>
      <c r="F322" s="86">
        <f>+'JULIO 26'!F322+'AGOSTO 26'!F322+'SEPTIEMBRE 26'!F322</f>
        <v>30983.919999999998</v>
      </c>
      <c r="G322" s="86">
        <f>+'JULIO 26'!G322+'AGOSTO 26'!G322+'SEPTIEMBRE 26'!G322</f>
        <v>14043.65</v>
      </c>
      <c r="H322" s="86">
        <f>+'JULIO 26'!H322+'AGOSTO 26'!H322+'SEPTIEMBRE 26'!H322</f>
        <v>4626.53</v>
      </c>
      <c r="I322" s="86">
        <f>+'JULIO 26'!I322+'AGOSTO 26'!I322+'SEPTIEMBRE 26'!I322</f>
        <v>11898.630000000001</v>
      </c>
      <c r="J322" s="86">
        <f>'JULIO 26'!J322+'AGOSTO 26'!J322+'SEPTIEMBRE 26'!J322</f>
        <v>9.74</v>
      </c>
      <c r="K322" s="86">
        <f>+'JULIO 26'!K322+'AGOSTO 26'!K322+'SEPTIEMBRE 26'!K322</f>
        <v>1508.82</v>
      </c>
      <c r="L322" s="86">
        <f>+'JULIO 26'!L322+'AGOSTO 26'!L322+'SEPTIEMBRE 26'!L322</f>
        <v>1120.3699999999999</v>
      </c>
      <c r="M322" s="86">
        <f>+'JULIO 26'!M322+'AGOSTO 26'!M322+'SEPTIEMBRE 26'!M322</f>
        <v>33626</v>
      </c>
      <c r="N322" s="86">
        <f>+'JULIO 26'!N322+'AGOSTO 26'!N322+'SEPTIEMBRE 26'!N322</f>
        <v>0</v>
      </c>
      <c r="O322" s="87">
        <f t="shared" si="4"/>
        <v>1020663.7600000001</v>
      </c>
    </row>
    <row r="323" spans="1:15" ht="15.6" x14ac:dyDescent="0.3">
      <c r="A323" s="1" t="s">
        <v>642</v>
      </c>
      <c r="B323" s="3" t="s">
        <v>643</v>
      </c>
      <c r="C323" s="86">
        <f>+'JULIO 26'!C323+'AGOSTO 26'!C323+'SEPTIEMBRE 26'!C323</f>
        <v>611390.1</v>
      </c>
      <c r="D323" s="86">
        <f>+'JULIO 26'!D323+'AGOSTO 26'!D323+'SEPTIEMBRE 26'!D323</f>
        <v>213227.63</v>
      </c>
      <c r="E323" s="86">
        <f>+'JULIO 26'!E323+'AGOSTO 26'!E323+'SEPTIEMBRE 26'!E323</f>
        <v>8382.76</v>
      </c>
      <c r="F323" s="86">
        <f>+'JULIO 26'!F323+'AGOSTO 26'!F323+'SEPTIEMBRE 26'!F323</f>
        <v>31556.17</v>
      </c>
      <c r="G323" s="86">
        <f>+'JULIO 26'!G323+'AGOSTO 26'!G323+'SEPTIEMBRE 26'!G323</f>
        <v>15855.95</v>
      </c>
      <c r="H323" s="86">
        <f>+'JULIO 26'!H323+'AGOSTO 26'!H323+'SEPTIEMBRE 26'!H323</f>
        <v>4247.26</v>
      </c>
      <c r="I323" s="86">
        <f>+'JULIO 26'!I323+'AGOSTO 26'!I323+'SEPTIEMBRE 26'!I323</f>
        <v>11319.130000000001</v>
      </c>
      <c r="J323" s="86">
        <f>'JULIO 26'!J323+'AGOSTO 26'!J323+'SEPTIEMBRE 26'!J323</f>
        <v>9.56</v>
      </c>
      <c r="K323" s="86">
        <f>+'JULIO 26'!K323+'AGOSTO 26'!K323+'SEPTIEMBRE 26'!K323</f>
        <v>1565.72</v>
      </c>
      <c r="L323" s="86">
        <f>+'JULIO 26'!L323+'AGOSTO 26'!L323+'SEPTIEMBRE 26'!L323</f>
        <v>926.7</v>
      </c>
      <c r="M323" s="86">
        <f>+'JULIO 26'!M323+'AGOSTO 26'!M323+'SEPTIEMBRE 26'!M323</f>
        <v>31101</v>
      </c>
      <c r="N323" s="86">
        <f>+'JULIO 26'!N323+'AGOSTO 26'!N323+'SEPTIEMBRE 26'!N323</f>
        <v>0</v>
      </c>
      <c r="O323" s="87">
        <f t="shared" si="4"/>
        <v>929581.98</v>
      </c>
    </row>
    <row r="324" spans="1:15" ht="15.6" x14ac:dyDescent="0.3">
      <c r="A324" s="1" t="s">
        <v>644</v>
      </c>
      <c r="B324" s="3" t="s">
        <v>645</v>
      </c>
      <c r="C324" s="86">
        <f>+'JULIO 26'!C324+'AGOSTO 26'!C324+'SEPTIEMBRE 26'!C324</f>
        <v>454116.86</v>
      </c>
      <c r="D324" s="86">
        <f>+'JULIO 26'!D324+'AGOSTO 26'!D324+'SEPTIEMBRE 26'!D324</f>
        <v>236593.97</v>
      </c>
      <c r="E324" s="86">
        <f>+'JULIO 26'!E324+'AGOSTO 26'!E324+'SEPTIEMBRE 26'!E324</f>
        <v>6927.1</v>
      </c>
      <c r="F324" s="86">
        <f>+'JULIO 26'!F324+'AGOSTO 26'!F324+'SEPTIEMBRE 26'!F324</f>
        <v>24308.1</v>
      </c>
      <c r="G324" s="86">
        <f>+'JULIO 26'!G324+'AGOSTO 26'!G324+'SEPTIEMBRE 26'!G324</f>
        <v>5922.8</v>
      </c>
      <c r="H324" s="86">
        <f>+'JULIO 26'!H324+'AGOSTO 26'!H324+'SEPTIEMBRE 26'!H324</f>
        <v>2977.18</v>
      </c>
      <c r="I324" s="86">
        <f>+'JULIO 26'!I324+'AGOSTO 26'!I324+'SEPTIEMBRE 26'!I324</f>
        <v>5487.05</v>
      </c>
      <c r="J324" s="86">
        <f>'JULIO 26'!J324+'AGOSTO 26'!J324+'SEPTIEMBRE 26'!J324</f>
        <v>3.7199999999999998</v>
      </c>
      <c r="K324" s="86">
        <f>+'JULIO 26'!K324+'AGOSTO 26'!K324+'SEPTIEMBRE 26'!K324</f>
        <v>1647.26</v>
      </c>
      <c r="L324" s="86">
        <f>+'JULIO 26'!L324+'AGOSTO 26'!L324+'SEPTIEMBRE 26'!L324</f>
        <v>560.05999999999995</v>
      </c>
      <c r="M324" s="86">
        <f>+'JULIO 26'!M324+'AGOSTO 26'!M324+'SEPTIEMBRE 26'!M324</f>
        <v>18297</v>
      </c>
      <c r="N324" s="86">
        <f>+'JULIO 26'!N324+'AGOSTO 26'!N324+'SEPTIEMBRE 26'!N324</f>
        <v>0</v>
      </c>
      <c r="O324" s="87">
        <f t="shared" si="4"/>
        <v>756841.10000000009</v>
      </c>
    </row>
    <row r="325" spans="1:15" ht="15.6" x14ac:dyDescent="0.3">
      <c r="A325" s="1" t="s">
        <v>646</v>
      </c>
      <c r="B325" s="3" t="s">
        <v>647</v>
      </c>
      <c r="C325" s="86">
        <f>+'JULIO 26'!C325+'AGOSTO 26'!C325+'SEPTIEMBRE 26'!C325</f>
        <v>501303.47</v>
      </c>
      <c r="D325" s="86">
        <f>+'JULIO 26'!D325+'AGOSTO 26'!D325+'SEPTIEMBRE 26'!D325</f>
        <v>249277.22</v>
      </c>
      <c r="E325" s="86">
        <f>+'JULIO 26'!E325+'AGOSTO 26'!E325+'SEPTIEMBRE 26'!E325</f>
        <v>6973.43</v>
      </c>
      <c r="F325" s="86">
        <f>+'JULIO 26'!F325+'AGOSTO 26'!F325+'SEPTIEMBRE 26'!F325</f>
        <v>25821.279999999999</v>
      </c>
      <c r="G325" s="86">
        <f>+'JULIO 26'!G325+'AGOSTO 26'!G325+'SEPTIEMBRE 26'!G325</f>
        <v>10186.119999999999</v>
      </c>
      <c r="H325" s="86">
        <f>+'JULIO 26'!H325+'AGOSTO 26'!H325+'SEPTIEMBRE 26'!H325</f>
        <v>3331.01</v>
      </c>
      <c r="I325" s="86">
        <f>+'JULIO 26'!I325+'AGOSTO 26'!I325+'SEPTIEMBRE 26'!I325</f>
        <v>7805.77</v>
      </c>
      <c r="J325" s="86">
        <f>'JULIO 26'!J325+'AGOSTO 26'!J325+'SEPTIEMBRE 26'!J325</f>
        <v>6.45</v>
      </c>
      <c r="K325" s="86">
        <f>+'JULIO 26'!K325+'AGOSTO 26'!K325+'SEPTIEMBRE 26'!K325</f>
        <v>1412.52</v>
      </c>
      <c r="L325" s="86">
        <f>+'JULIO 26'!L325+'AGOSTO 26'!L325+'SEPTIEMBRE 26'!L325</f>
        <v>670.67000000000007</v>
      </c>
      <c r="M325" s="86">
        <f>+'JULIO 26'!M325+'AGOSTO 26'!M325+'SEPTIEMBRE 26'!M325</f>
        <v>0</v>
      </c>
      <c r="N325" s="86">
        <f>+'JULIO 26'!N325+'AGOSTO 26'!N325+'SEPTIEMBRE 26'!N325</f>
        <v>0</v>
      </c>
      <c r="O325" s="87">
        <f t="shared" si="4"/>
        <v>806787.94000000006</v>
      </c>
    </row>
    <row r="326" spans="1:15" ht="15.6" x14ac:dyDescent="0.3">
      <c r="A326" s="1" t="s">
        <v>648</v>
      </c>
      <c r="B326" s="3" t="s">
        <v>649</v>
      </c>
      <c r="C326" s="86">
        <f>+'JULIO 26'!C326+'AGOSTO 26'!C326+'SEPTIEMBRE 26'!C326</f>
        <v>28301811.740000002</v>
      </c>
      <c r="D326" s="86">
        <f>+'JULIO 26'!D326+'AGOSTO 26'!D326+'SEPTIEMBRE 26'!D326</f>
        <v>4944608.7</v>
      </c>
      <c r="E326" s="86">
        <f>+'JULIO 26'!E326+'AGOSTO 26'!E326+'SEPTIEMBRE 26'!E326</f>
        <v>286218.5</v>
      </c>
      <c r="F326" s="86">
        <f>+'JULIO 26'!F326+'AGOSTO 26'!F326+'SEPTIEMBRE 26'!F326</f>
        <v>1357235.5499999998</v>
      </c>
      <c r="G326" s="86">
        <f>+'JULIO 26'!G326+'AGOSTO 26'!G326+'SEPTIEMBRE 26'!G326</f>
        <v>396208.82</v>
      </c>
      <c r="H326" s="86">
        <f>+'JULIO 26'!H326+'AGOSTO 26'!H326+'SEPTIEMBRE 26'!H326</f>
        <v>275642.51</v>
      </c>
      <c r="I326" s="86">
        <f>+'JULIO 26'!I326+'AGOSTO 26'!I326+'SEPTIEMBRE 26'!I326</f>
        <v>655211.18999999994</v>
      </c>
      <c r="J326" s="86">
        <f>'JULIO 26'!J326+'AGOSTO 26'!J326+'SEPTIEMBRE 26'!J326</f>
        <v>549.87</v>
      </c>
      <c r="K326" s="86">
        <f>+'JULIO 26'!K326+'AGOSTO 26'!K326+'SEPTIEMBRE 26'!K326</f>
        <v>24687</v>
      </c>
      <c r="L326" s="86">
        <f>+'JULIO 26'!L326+'AGOSTO 26'!L326+'SEPTIEMBRE 26'!L326</f>
        <v>90050.76999999999</v>
      </c>
      <c r="M326" s="86">
        <f>+'JULIO 26'!M326+'AGOSTO 26'!M326+'SEPTIEMBRE 26'!M326</f>
        <v>143117</v>
      </c>
      <c r="N326" s="86">
        <f>+'JULIO 26'!N326+'AGOSTO 26'!N326+'SEPTIEMBRE 26'!N326</f>
        <v>0</v>
      </c>
      <c r="O326" s="87">
        <f t="shared" si="4"/>
        <v>36475341.649999999</v>
      </c>
    </row>
    <row r="327" spans="1:15" ht="15.6" x14ac:dyDescent="0.3">
      <c r="A327" s="1" t="s">
        <v>650</v>
      </c>
      <c r="B327" s="3" t="s">
        <v>651</v>
      </c>
      <c r="C327" s="86">
        <f>+'JULIO 26'!C327+'AGOSTO 26'!C327+'SEPTIEMBRE 26'!C327</f>
        <v>298149.84999999998</v>
      </c>
      <c r="D327" s="86">
        <f>+'JULIO 26'!D327+'AGOSTO 26'!D327+'SEPTIEMBRE 26'!D327</f>
        <v>74391</v>
      </c>
      <c r="E327" s="86">
        <f>+'JULIO 26'!E327+'AGOSTO 26'!E327+'SEPTIEMBRE 26'!E327</f>
        <v>4153.16</v>
      </c>
      <c r="F327" s="86">
        <f>+'JULIO 26'!F327+'AGOSTO 26'!F327+'SEPTIEMBRE 26'!F327</f>
        <v>15487.46</v>
      </c>
      <c r="G327" s="86">
        <f>+'JULIO 26'!G327+'AGOSTO 26'!G327+'SEPTIEMBRE 26'!G327</f>
        <v>7914.68</v>
      </c>
      <c r="H327" s="86">
        <f>+'JULIO 26'!H327+'AGOSTO 26'!H327+'SEPTIEMBRE 26'!H327</f>
        <v>2058.08</v>
      </c>
      <c r="I327" s="86">
        <f>+'JULIO 26'!I327+'AGOSTO 26'!I327+'SEPTIEMBRE 26'!I327</f>
        <v>5619.1900000000005</v>
      </c>
      <c r="J327" s="86">
        <f>'JULIO 26'!J327+'AGOSTO 26'!J327+'SEPTIEMBRE 26'!J327</f>
        <v>3.77</v>
      </c>
      <c r="K327" s="86">
        <f>+'JULIO 26'!K327+'AGOSTO 26'!K327+'SEPTIEMBRE 26'!K327</f>
        <v>791.93000000000006</v>
      </c>
      <c r="L327" s="86">
        <f>+'JULIO 26'!L327+'AGOSTO 26'!L327+'SEPTIEMBRE 26'!L327</f>
        <v>442.65999999999997</v>
      </c>
      <c r="M327" s="86">
        <f>+'JULIO 26'!M327+'AGOSTO 26'!M327+'SEPTIEMBRE 26'!M327</f>
        <v>0</v>
      </c>
      <c r="N327" s="86">
        <f>+'JULIO 26'!N327+'AGOSTO 26'!N327+'SEPTIEMBRE 26'!N327</f>
        <v>0</v>
      </c>
      <c r="O327" s="87">
        <f t="shared" si="4"/>
        <v>409011.77999999997</v>
      </c>
    </row>
    <row r="328" spans="1:15" ht="15.6" x14ac:dyDescent="0.3">
      <c r="A328" s="1" t="s">
        <v>652</v>
      </c>
      <c r="B328" s="3" t="s">
        <v>653</v>
      </c>
      <c r="C328" s="86">
        <f>+'JULIO 26'!C328+'AGOSTO 26'!C328+'SEPTIEMBRE 26'!C328</f>
        <v>262699.13</v>
      </c>
      <c r="D328" s="86">
        <f>+'JULIO 26'!D328+'AGOSTO 26'!D328+'SEPTIEMBRE 26'!D328</f>
        <v>80634</v>
      </c>
      <c r="E328" s="86">
        <f>+'JULIO 26'!E328+'AGOSTO 26'!E328+'SEPTIEMBRE 26'!E328</f>
        <v>3893.3199999999997</v>
      </c>
      <c r="F328" s="86">
        <f>+'JULIO 26'!F328+'AGOSTO 26'!F328+'SEPTIEMBRE 26'!F328</f>
        <v>13966.3</v>
      </c>
      <c r="G328" s="86">
        <f>+'JULIO 26'!G328+'AGOSTO 26'!G328+'SEPTIEMBRE 26'!G328</f>
        <v>5678.79</v>
      </c>
      <c r="H328" s="86">
        <f>+'JULIO 26'!H328+'AGOSTO 26'!H328+'SEPTIEMBRE 26'!H328</f>
        <v>1705.54</v>
      </c>
      <c r="I328" s="86">
        <f>+'JULIO 26'!I328+'AGOSTO 26'!I328+'SEPTIEMBRE 26'!I328</f>
        <v>4080.85</v>
      </c>
      <c r="J328" s="86">
        <f>'JULIO 26'!J328+'AGOSTO 26'!J328+'SEPTIEMBRE 26'!J328</f>
        <v>3.2800000000000002</v>
      </c>
      <c r="K328" s="86">
        <f>+'JULIO 26'!K328+'AGOSTO 26'!K328+'SEPTIEMBRE 26'!K328</f>
        <v>773.73</v>
      </c>
      <c r="L328" s="86">
        <f>+'JULIO 26'!L328+'AGOSTO 26'!L328+'SEPTIEMBRE 26'!L328</f>
        <v>321.60000000000002</v>
      </c>
      <c r="M328" s="86">
        <f>+'JULIO 26'!M328+'AGOSTO 26'!M328+'SEPTIEMBRE 26'!M328</f>
        <v>0</v>
      </c>
      <c r="N328" s="86">
        <f>+'JULIO 26'!N328+'AGOSTO 26'!N328+'SEPTIEMBRE 26'!N328</f>
        <v>0</v>
      </c>
      <c r="O328" s="87">
        <f t="shared" si="4"/>
        <v>373756.53999999992</v>
      </c>
    </row>
    <row r="329" spans="1:15" ht="15.6" x14ac:dyDescent="0.3">
      <c r="A329" s="1" t="s">
        <v>654</v>
      </c>
      <c r="B329" s="3" t="s">
        <v>655</v>
      </c>
      <c r="C329" s="86">
        <f>+'JULIO 26'!C329+'AGOSTO 26'!C329+'SEPTIEMBRE 26'!C329</f>
        <v>386097.88</v>
      </c>
      <c r="D329" s="86">
        <f>+'JULIO 26'!D329+'AGOSTO 26'!D329+'SEPTIEMBRE 26'!D329</f>
        <v>132256.71</v>
      </c>
      <c r="E329" s="86">
        <f>+'JULIO 26'!E329+'AGOSTO 26'!E329+'SEPTIEMBRE 26'!E329</f>
        <v>5453.14</v>
      </c>
      <c r="F329" s="86">
        <f>+'JULIO 26'!F329+'AGOSTO 26'!F329+'SEPTIEMBRE 26'!F329</f>
        <v>20126.14</v>
      </c>
      <c r="G329" s="86">
        <f>+'JULIO 26'!G329+'AGOSTO 26'!G329+'SEPTIEMBRE 26'!G329</f>
        <v>6062.4</v>
      </c>
      <c r="H329" s="86">
        <f>+'JULIO 26'!H329+'AGOSTO 26'!H329+'SEPTIEMBRE 26'!H329</f>
        <v>2610.6</v>
      </c>
      <c r="I329" s="86">
        <f>+'JULIO 26'!I329+'AGOSTO 26'!I329+'SEPTIEMBRE 26'!I329</f>
        <v>5420.71</v>
      </c>
      <c r="J329" s="86">
        <f>'JULIO 26'!J329+'AGOSTO 26'!J329+'SEPTIEMBRE 26'!J329</f>
        <v>3.7</v>
      </c>
      <c r="K329" s="86">
        <f>+'JULIO 26'!K329+'AGOSTO 26'!K329+'SEPTIEMBRE 26'!K329</f>
        <v>1064.53</v>
      </c>
      <c r="L329" s="86">
        <f>+'JULIO 26'!L329+'AGOSTO 26'!L329+'SEPTIEMBRE 26'!L329</f>
        <v>539.26</v>
      </c>
      <c r="M329" s="86">
        <f>+'JULIO 26'!M329+'AGOSTO 26'!M329+'SEPTIEMBRE 26'!M329</f>
        <v>0</v>
      </c>
      <c r="N329" s="86">
        <f>+'JULIO 26'!N329+'AGOSTO 26'!N329+'SEPTIEMBRE 26'!N329</f>
        <v>0</v>
      </c>
      <c r="O329" s="87">
        <f t="shared" ref="O329:O392" si="5">SUM(C329:N329)</f>
        <v>559635.06999999995</v>
      </c>
    </row>
    <row r="330" spans="1:15" ht="15.6" x14ac:dyDescent="0.3">
      <c r="A330" s="1" t="s">
        <v>656</v>
      </c>
      <c r="B330" s="3" t="s">
        <v>657</v>
      </c>
      <c r="C330" s="86">
        <f>+'JULIO 26'!C330+'AGOSTO 26'!C330+'SEPTIEMBRE 26'!C330</f>
        <v>403993.33999999997</v>
      </c>
      <c r="D330" s="86">
        <f>+'JULIO 26'!D330+'AGOSTO 26'!D330+'SEPTIEMBRE 26'!D330</f>
        <v>168258</v>
      </c>
      <c r="E330" s="86">
        <f>+'JULIO 26'!E330+'AGOSTO 26'!E330+'SEPTIEMBRE 26'!E330</f>
        <v>6367.2</v>
      </c>
      <c r="F330" s="86">
        <f>+'JULIO 26'!F330+'AGOSTO 26'!F330+'SEPTIEMBRE 26'!F330</f>
        <v>21925.32</v>
      </c>
      <c r="G330" s="86">
        <f>+'JULIO 26'!G330+'AGOSTO 26'!G330+'SEPTIEMBRE 26'!G330</f>
        <v>6550.59</v>
      </c>
      <c r="H330" s="86">
        <f>+'JULIO 26'!H330+'AGOSTO 26'!H330+'SEPTIEMBRE 26'!H330</f>
        <v>2397.29</v>
      </c>
      <c r="I330" s="86">
        <f>+'JULIO 26'!I330+'AGOSTO 26'!I330+'SEPTIEMBRE 26'!I330</f>
        <v>4538.2299999999996</v>
      </c>
      <c r="J330" s="86">
        <f>'JULIO 26'!J330+'AGOSTO 26'!J330+'SEPTIEMBRE 26'!J330</f>
        <v>3.4299999999999997</v>
      </c>
      <c r="K330" s="86">
        <f>+'JULIO 26'!K330+'AGOSTO 26'!K330+'SEPTIEMBRE 26'!K330</f>
        <v>1349.69</v>
      </c>
      <c r="L330" s="86">
        <f>+'JULIO 26'!L330+'AGOSTO 26'!L330+'SEPTIEMBRE 26'!L330</f>
        <v>356.13</v>
      </c>
      <c r="M330" s="86">
        <f>+'JULIO 26'!M330+'AGOSTO 26'!M330+'SEPTIEMBRE 26'!M330</f>
        <v>0</v>
      </c>
      <c r="N330" s="86">
        <f>+'JULIO 26'!N330+'AGOSTO 26'!N330+'SEPTIEMBRE 26'!N330</f>
        <v>0</v>
      </c>
      <c r="O330" s="87">
        <f t="shared" si="5"/>
        <v>615739.21999999986</v>
      </c>
    </row>
    <row r="331" spans="1:15" ht="15.6" x14ac:dyDescent="0.3">
      <c r="A331" s="1" t="s">
        <v>658</v>
      </c>
      <c r="B331" s="3" t="s">
        <v>659</v>
      </c>
      <c r="C331" s="86">
        <f>+'JULIO 26'!C331+'AGOSTO 26'!C331+'SEPTIEMBRE 26'!C331</f>
        <v>661712.03</v>
      </c>
      <c r="D331" s="86">
        <f>+'JULIO 26'!D331+'AGOSTO 26'!D331+'SEPTIEMBRE 26'!D331</f>
        <v>134811.4</v>
      </c>
      <c r="E331" s="86">
        <f>+'JULIO 26'!E331+'AGOSTO 26'!E331+'SEPTIEMBRE 26'!E331</f>
        <v>8650.94</v>
      </c>
      <c r="F331" s="86">
        <f>+'JULIO 26'!F331+'AGOSTO 26'!F331+'SEPTIEMBRE 26'!F331</f>
        <v>33540.199999999997</v>
      </c>
      <c r="G331" s="86">
        <f>+'JULIO 26'!G331+'AGOSTO 26'!G331+'SEPTIEMBRE 26'!G331</f>
        <v>19504.38</v>
      </c>
      <c r="H331" s="86">
        <f>+'JULIO 26'!H331+'AGOSTO 26'!H331+'SEPTIEMBRE 26'!H331</f>
        <v>4725.29</v>
      </c>
      <c r="I331" s="86">
        <f>+'JULIO 26'!I331+'AGOSTO 26'!I331+'SEPTIEMBRE 26'!I331</f>
        <v>13879.52</v>
      </c>
      <c r="J331" s="86">
        <f>'JULIO 26'!J331+'AGOSTO 26'!J331+'SEPTIEMBRE 26'!J331</f>
        <v>12.36</v>
      </c>
      <c r="K331" s="86">
        <f>+'JULIO 26'!K331+'AGOSTO 26'!K331+'SEPTIEMBRE 26'!K331</f>
        <v>1515.31</v>
      </c>
      <c r="L331" s="86">
        <f>+'JULIO 26'!L331+'AGOSTO 26'!L331+'SEPTIEMBRE 26'!L331</f>
        <v>1090.5</v>
      </c>
      <c r="M331" s="86">
        <f>+'JULIO 26'!M331+'AGOSTO 26'!M331+'SEPTIEMBRE 26'!M331</f>
        <v>23648</v>
      </c>
      <c r="N331" s="86">
        <f>+'JULIO 26'!N331+'AGOSTO 26'!N331+'SEPTIEMBRE 26'!N331</f>
        <v>0</v>
      </c>
      <c r="O331" s="87">
        <f t="shared" si="5"/>
        <v>903089.93</v>
      </c>
    </row>
    <row r="332" spans="1:15" ht="15.6" x14ac:dyDescent="0.3">
      <c r="A332" s="1" t="s">
        <v>660</v>
      </c>
      <c r="B332" s="3" t="s">
        <v>661</v>
      </c>
      <c r="C332" s="86">
        <f>+'JULIO 26'!C332+'AGOSTO 26'!C332+'SEPTIEMBRE 26'!C332</f>
        <v>12085050.539999999</v>
      </c>
      <c r="D332" s="86">
        <f>+'JULIO 26'!D332+'AGOSTO 26'!D332+'SEPTIEMBRE 26'!D332</f>
        <v>3931139.8899999997</v>
      </c>
      <c r="E332" s="86">
        <f>+'JULIO 26'!E332+'AGOSTO 26'!E332+'SEPTIEMBRE 26'!E332</f>
        <v>125528.86</v>
      </c>
      <c r="F332" s="86">
        <f>+'JULIO 26'!F332+'AGOSTO 26'!F332+'SEPTIEMBRE 26'!F332</f>
        <v>571928.27</v>
      </c>
      <c r="G332" s="86">
        <f>+'JULIO 26'!G332+'AGOSTO 26'!G332+'SEPTIEMBRE 26'!G332</f>
        <v>389893.49</v>
      </c>
      <c r="H332" s="86">
        <f>+'JULIO 26'!H332+'AGOSTO 26'!H332+'SEPTIEMBRE 26'!H332</f>
        <v>105624.70999999999</v>
      </c>
      <c r="I332" s="86">
        <f>+'JULIO 26'!I332+'AGOSTO 26'!I332+'SEPTIEMBRE 26'!I332</f>
        <v>331703.33999999997</v>
      </c>
      <c r="J332" s="86">
        <f>'JULIO 26'!J332+'AGOSTO 26'!J332+'SEPTIEMBRE 26'!J332</f>
        <v>278.22000000000003</v>
      </c>
      <c r="K332" s="86">
        <f>+'JULIO 26'!K332+'AGOSTO 26'!K332+'SEPTIEMBRE 26'!K332</f>
        <v>15419.630000000001</v>
      </c>
      <c r="L332" s="86">
        <f>+'JULIO 26'!L332+'AGOSTO 26'!L332+'SEPTIEMBRE 26'!L332</f>
        <v>31669.42</v>
      </c>
      <c r="M332" s="86">
        <f>+'JULIO 26'!M332+'AGOSTO 26'!M332+'SEPTIEMBRE 26'!M332</f>
        <v>507481</v>
      </c>
      <c r="N332" s="86">
        <f>+'JULIO 26'!N332+'AGOSTO 26'!N332+'SEPTIEMBRE 26'!N332</f>
        <v>0</v>
      </c>
      <c r="O332" s="87">
        <f t="shared" si="5"/>
        <v>18095717.369999997</v>
      </c>
    </row>
    <row r="333" spans="1:15" ht="15.6" x14ac:dyDescent="0.3">
      <c r="A333" s="1" t="s">
        <v>662</v>
      </c>
      <c r="B333" s="3" t="s">
        <v>663</v>
      </c>
      <c r="C333" s="86">
        <f>+'JULIO 26'!C333+'AGOSTO 26'!C333+'SEPTIEMBRE 26'!C333</f>
        <v>2543292.4300000002</v>
      </c>
      <c r="D333" s="86">
        <f>+'JULIO 26'!D333+'AGOSTO 26'!D333+'SEPTIEMBRE 26'!D333</f>
        <v>585954.36</v>
      </c>
      <c r="E333" s="86">
        <f>+'JULIO 26'!E333+'AGOSTO 26'!E333+'SEPTIEMBRE 26'!E333</f>
        <v>29289.370000000003</v>
      </c>
      <c r="F333" s="86">
        <f>+'JULIO 26'!F333+'AGOSTO 26'!F333+'SEPTIEMBRE 26'!F333</f>
        <v>124416.58</v>
      </c>
      <c r="G333" s="86">
        <f>+'JULIO 26'!G333+'AGOSTO 26'!G333+'SEPTIEMBRE 26'!G333</f>
        <v>98602.68</v>
      </c>
      <c r="H333" s="86">
        <f>+'JULIO 26'!H333+'AGOSTO 26'!H333+'SEPTIEMBRE 26'!H333</f>
        <v>20675.14</v>
      </c>
      <c r="I333" s="86">
        <f>+'JULIO 26'!I333+'AGOSTO 26'!I333+'SEPTIEMBRE 26'!I333</f>
        <v>70594.91</v>
      </c>
      <c r="J333" s="86">
        <f>'JULIO 26'!J333+'AGOSTO 26'!J333+'SEPTIEMBRE 26'!J333</f>
        <v>60.18</v>
      </c>
      <c r="K333" s="86">
        <f>+'JULIO 26'!K333+'AGOSTO 26'!K333+'SEPTIEMBRE 26'!K333</f>
        <v>4193.7</v>
      </c>
      <c r="L333" s="86">
        <f>+'JULIO 26'!L333+'AGOSTO 26'!L333+'SEPTIEMBRE 26'!L333</f>
        <v>5729.49</v>
      </c>
      <c r="M333" s="86">
        <f>+'JULIO 26'!M333+'AGOSTO 26'!M333+'SEPTIEMBRE 26'!M333</f>
        <v>37064</v>
      </c>
      <c r="N333" s="86">
        <f>+'JULIO 26'!N333+'AGOSTO 26'!N333+'SEPTIEMBRE 26'!N333</f>
        <v>0</v>
      </c>
      <c r="O333" s="87">
        <f t="shared" si="5"/>
        <v>3519872.8400000012</v>
      </c>
    </row>
    <row r="334" spans="1:15" ht="15.6" x14ac:dyDescent="0.3">
      <c r="A334" s="1" t="s">
        <v>664</v>
      </c>
      <c r="B334" s="3" t="s">
        <v>665</v>
      </c>
      <c r="C334" s="86">
        <f>+'JULIO 26'!C334+'AGOSTO 26'!C334+'SEPTIEMBRE 26'!C334</f>
        <v>1312651.46</v>
      </c>
      <c r="D334" s="86">
        <f>+'JULIO 26'!D334+'AGOSTO 26'!D334+'SEPTIEMBRE 26'!D334</f>
        <v>471998.65</v>
      </c>
      <c r="E334" s="86">
        <f>+'JULIO 26'!E334+'AGOSTO 26'!E334+'SEPTIEMBRE 26'!E334</f>
        <v>16566.87</v>
      </c>
      <c r="F334" s="86">
        <f>+'JULIO 26'!F334+'AGOSTO 26'!F334+'SEPTIEMBRE 26'!F334</f>
        <v>65530.47</v>
      </c>
      <c r="G334" s="86">
        <f>+'JULIO 26'!G334+'AGOSTO 26'!G334+'SEPTIEMBRE 26'!G334</f>
        <v>41660.83</v>
      </c>
      <c r="H334" s="86">
        <f>+'JULIO 26'!H334+'AGOSTO 26'!H334+'SEPTIEMBRE 26'!H334</f>
        <v>9575</v>
      </c>
      <c r="I334" s="86">
        <f>+'JULIO 26'!I334+'AGOSTO 26'!I334+'SEPTIEMBRE 26'!I334</f>
        <v>29167.83</v>
      </c>
      <c r="J334" s="86">
        <f>'JULIO 26'!J334+'AGOSTO 26'!J334+'SEPTIEMBRE 26'!J334</f>
        <v>25.16</v>
      </c>
      <c r="K334" s="86">
        <f>+'JULIO 26'!K334+'AGOSTO 26'!K334+'SEPTIEMBRE 26'!K334</f>
        <v>2951.75</v>
      </c>
      <c r="L334" s="86">
        <f>+'JULIO 26'!L334+'AGOSTO 26'!L334+'SEPTIEMBRE 26'!L334</f>
        <v>2292.46</v>
      </c>
      <c r="M334" s="86">
        <f>+'JULIO 26'!M334+'AGOSTO 26'!M334+'SEPTIEMBRE 26'!M334</f>
        <v>0</v>
      </c>
      <c r="N334" s="86">
        <f>+'JULIO 26'!N334+'AGOSTO 26'!N334+'SEPTIEMBRE 26'!N334</f>
        <v>0</v>
      </c>
      <c r="O334" s="87">
        <f t="shared" si="5"/>
        <v>1952420.48</v>
      </c>
    </row>
    <row r="335" spans="1:15" ht="15.6" x14ac:dyDescent="0.3">
      <c r="A335" s="1" t="s">
        <v>666</v>
      </c>
      <c r="B335" s="3" t="s">
        <v>667</v>
      </c>
      <c r="C335" s="86">
        <f>+'JULIO 26'!C335+'AGOSTO 26'!C335+'SEPTIEMBRE 26'!C335</f>
        <v>6255793.7000000002</v>
      </c>
      <c r="D335" s="86">
        <f>+'JULIO 26'!D335+'AGOSTO 26'!D335+'SEPTIEMBRE 26'!D335</f>
        <v>2064926.33</v>
      </c>
      <c r="E335" s="86">
        <f>+'JULIO 26'!E335+'AGOSTO 26'!E335+'SEPTIEMBRE 26'!E335</f>
        <v>76515.259999999995</v>
      </c>
      <c r="F335" s="86">
        <f>+'JULIO 26'!F335+'AGOSTO 26'!F335+'SEPTIEMBRE 26'!F335</f>
        <v>309745.38</v>
      </c>
      <c r="G335" s="86">
        <f>+'JULIO 26'!G335+'AGOSTO 26'!G335+'SEPTIEMBRE 26'!G335</f>
        <v>124684.68</v>
      </c>
      <c r="H335" s="86">
        <f>+'JULIO 26'!H335+'AGOSTO 26'!H335+'SEPTIEMBRE 26'!H335</f>
        <v>47074.57</v>
      </c>
      <c r="I335" s="86">
        <f>+'JULIO 26'!I335+'AGOSTO 26'!I335+'SEPTIEMBRE 26'!I335</f>
        <v>115532.5</v>
      </c>
      <c r="J335" s="86">
        <f>'JULIO 26'!J335+'AGOSTO 26'!J335+'SEPTIEMBRE 26'!J335</f>
        <v>96.3</v>
      </c>
      <c r="K335" s="86">
        <f>+'JULIO 26'!K335+'AGOSTO 26'!K335+'SEPTIEMBRE 26'!K335</f>
        <v>12702.119999999999</v>
      </c>
      <c r="L335" s="86">
        <f>+'JULIO 26'!L335+'AGOSTO 26'!L335+'SEPTIEMBRE 26'!L335</f>
        <v>11824</v>
      </c>
      <c r="M335" s="86">
        <f>+'JULIO 26'!M335+'AGOSTO 26'!M335+'SEPTIEMBRE 26'!M335</f>
        <v>374939</v>
      </c>
      <c r="N335" s="86">
        <f>+'JULIO 26'!N335+'AGOSTO 26'!N335+'SEPTIEMBRE 26'!N335</f>
        <v>0</v>
      </c>
      <c r="O335" s="87">
        <f t="shared" si="5"/>
        <v>9393833.8400000017</v>
      </c>
    </row>
    <row r="336" spans="1:15" ht="15.6" x14ac:dyDescent="0.3">
      <c r="A336" s="1" t="s">
        <v>668</v>
      </c>
      <c r="B336" s="3" t="s">
        <v>669</v>
      </c>
      <c r="C336" s="86">
        <f>+'JULIO 26'!C336+'AGOSTO 26'!C336+'SEPTIEMBRE 26'!C336</f>
        <v>436510.1</v>
      </c>
      <c r="D336" s="86">
        <f>+'JULIO 26'!D336+'AGOSTO 26'!D336+'SEPTIEMBRE 26'!D336</f>
        <v>123192</v>
      </c>
      <c r="E336" s="86">
        <f>+'JULIO 26'!E336+'AGOSTO 26'!E336+'SEPTIEMBRE 26'!E336</f>
        <v>6167.28</v>
      </c>
      <c r="F336" s="86">
        <f>+'JULIO 26'!F336+'AGOSTO 26'!F336+'SEPTIEMBRE 26'!F336</f>
        <v>22926.239999999998</v>
      </c>
      <c r="G336" s="86">
        <f>+'JULIO 26'!G336+'AGOSTO 26'!G336+'SEPTIEMBRE 26'!G336</f>
        <v>11830.17</v>
      </c>
      <c r="H336" s="86">
        <f>+'JULIO 26'!H336+'AGOSTO 26'!H336+'SEPTIEMBRE 26'!H336</f>
        <v>3066.89</v>
      </c>
      <c r="I336" s="86">
        <f>+'JULIO 26'!I336+'AGOSTO 26'!I336+'SEPTIEMBRE 26'!I336</f>
        <v>8439.89</v>
      </c>
      <c r="J336" s="86">
        <f>'JULIO 26'!J336+'AGOSTO 26'!J336+'SEPTIEMBRE 26'!J336</f>
        <v>6.65</v>
      </c>
      <c r="K336" s="86">
        <f>+'JULIO 26'!K336+'AGOSTO 26'!K336+'SEPTIEMBRE 26'!K336</f>
        <v>1134.47</v>
      </c>
      <c r="L336" s="86">
        <f>+'JULIO 26'!L336+'AGOSTO 26'!L336+'SEPTIEMBRE 26'!L336</f>
        <v>676.9</v>
      </c>
      <c r="M336" s="86">
        <f>+'JULIO 26'!M336+'AGOSTO 26'!M336+'SEPTIEMBRE 26'!M336</f>
        <v>3144</v>
      </c>
      <c r="N336" s="86">
        <f>+'JULIO 26'!N336+'AGOSTO 26'!N336+'SEPTIEMBRE 26'!N336</f>
        <v>0</v>
      </c>
      <c r="O336" s="87">
        <f t="shared" si="5"/>
        <v>617094.59000000008</v>
      </c>
    </row>
    <row r="337" spans="1:15" ht="15.6" x14ac:dyDescent="0.3">
      <c r="A337" s="1" t="s">
        <v>670</v>
      </c>
      <c r="B337" s="3" t="s">
        <v>671</v>
      </c>
      <c r="C337" s="86">
        <f>+'JULIO 26'!C337+'AGOSTO 26'!C337+'SEPTIEMBRE 26'!C337</f>
        <v>462088.31</v>
      </c>
      <c r="D337" s="86">
        <f>+'JULIO 26'!D337+'AGOSTO 26'!D337+'SEPTIEMBRE 26'!D337</f>
        <v>184172.82</v>
      </c>
      <c r="E337" s="86">
        <f>+'JULIO 26'!E337+'AGOSTO 26'!E337+'SEPTIEMBRE 26'!E337</f>
        <v>6593.8899999999994</v>
      </c>
      <c r="F337" s="86">
        <f>+'JULIO 26'!F337+'AGOSTO 26'!F337+'SEPTIEMBRE 26'!F337</f>
        <v>24159.89</v>
      </c>
      <c r="G337" s="86">
        <f>+'JULIO 26'!G337+'AGOSTO 26'!G337+'SEPTIEMBRE 26'!G337</f>
        <v>9397.7000000000007</v>
      </c>
      <c r="H337" s="86">
        <f>+'JULIO 26'!H337+'AGOSTO 26'!H337+'SEPTIEMBRE 26'!H337</f>
        <v>3070.64</v>
      </c>
      <c r="I337" s="86">
        <f>+'JULIO 26'!I337+'AGOSTO 26'!I337+'SEPTIEMBRE 26'!I337</f>
        <v>7150.15</v>
      </c>
      <c r="J337" s="86">
        <f>'JULIO 26'!J337+'AGOSTO 26'!J337+'SEPTIEMBRE 26'!J337</f>
        <v>6.25</v>
      </c>
      <c r="K337" s="86">
        <f>+'JULIO 26'!K337+'AGOSTO 26'!K337+'SEPTIEMBRE 26'!K337</f>
        <v>1290.24</v>
      </c>
      <c r="L337" s="86">
        <f>+'JULIO 26'!L337+'AGOSTO 26'!L337+'SEPTIEMBRE 26'!L337</f>
        <v>613.63</v>
      </c>
      <c r="M337" s="86">
        <f>+'JULIO 26'!M337+'AGOSTO 26'!M337+'SEPTIEMBRE 26'!M337</f>
        <v>23964</v>
      </c>
      <c r="N337" s="86">
        <f>+'JULIO 26'!N337+'AGOSTO 26'!N337+'SEPTIEMBRE 26'!N337</f>
        <v>0</v>
      </c>
      <c r="O337" s="87">
        <f t="shared" si="5"/>
        <v>722507.52</v>
      </c>
    </row>
    <row r="338" spans="1:15" ht="15.6" x14ac:dyDescent="0.3">
      <c r="A338" s="1" t="s">
        <v>672</v>
      </c>
      <c r="B338" s="3" t="s">
        <v>673</v>
      </c>
      <c r="C338" s="86">
        <f>+'JULIO 26'!C338+'AGOSTO 26'!C338+'SEPTIEMBRE 26'!C338</f>
        <v>1045151.6699999999</v>
      </c>
      <c r="D338" s="86">
        <f>+'JULIO 26'!D338+'AGOSTO 26'!D338+'SEPTIEMBRE 26'!D338</f>
        <v>167538</v>
      </c>
      <c r="E338" s="86">
        <f>+'JULIO 26'!E338+'AGOSTO 26'!E338+'SEPTIEMBRE 26'!E338</f>
        <v>13297.61</v>
      </c>
      <c r="F338" s="86">
        <f>+'JULIO 26'!F338+'AGOSTO 26'!F338+'SEPTIEMBRE 26'!F338</f>
        <v>52955.76</v>
      </c>
      <c r="G338" s="86">
        <f>+'JULIO 26'!G338+'AGOSTO 26'!G338+'SEPTIEMBRE 26'!G338</f>
        <v>34841.67</v>
      </c>
      <c r="H338" s="86">
        <f>+'JULIO 26'!H338+'AGOSTO 26'!H338+'SEPTIEMBRE 26'!H338</f>
        <v>8053.23</v>
      </c>
      <c r="I338" s="86">
        <f>+'JULIO 26'!I338+'AGOSTO 26'!I338+'SEPTIEMBRE 26'!I338</f>
        <v>25425.010000000002</v>
      </c>
      <c r="J338" s="86">
        <f>'JULIO 26'!J338+'AGOSTO 26'!J338+'SEPTIEMBRE 26'!J338</f>
        <v>21.990000000000002</v>
      </c>
      <c r="K338" s="86">
        <f>+'JULIO 26'!K338+'AGOSTO 26'!K338+'SEPTIEMBRE 26'!K338</f>
        <v>2183.56</v>
      </c>
      <c r="L338" s="86">
        <f>+'JULIO 26'!L338+'AGOSTO 26'!L338+'SEPTIEMBRE 26'!L338</f>
        <v>2063.1999999999998</v>
      </c>
      <c r="M338" s="86">
        <f>+'JULIO 26'!M338+'AGOSTO 26'!M338+'SEPTIEMBRE 26'!M338</f>
        <v>28144</v>
      </c>
      <c r="N338" s="86">
        <f>+'JULIO 26'!N338+'AGOSTO 26'!N338+'SEPTIEMBRE 26'!N338</f>
        <v>0</v>
      </c>
      <c r="O338" s="87">
        <f t="shared" si="5"/>
        <v>1379675.7</v>
      </c>
    </row>
    <row r="339" spans="1:15" ht="15.6" x14ac:dyDescent="0.3">
      <c r="A339" s="1" t="s">
        <v>674</v>
      </c>
      <c r="B339" s="3" t="s">
        <v>675</v>
      </c>
      <c r="C339" s="86">
        <f>+'JULIO 26'!C339+'AGOSTO 26'!C339+'SEPTIEMBRE 26'!C339</f>
        <v>565218.92999999993</v>
      </c>
      <c r="D339" s="86">
        <f>+'JULIO 26'!D339+'AGOSTO 26'!D339+'SEPTIEMBRE 26'!D339</f>
        <v>280530.2</v>
      </c>
      <c r="E339" s="86">
        <f>+'JULIO 26'!E339+'AGOSTO 26'!E339+'SEPTIEMBRE 26'!E339</f>
        <v>7274.6100000000006</v>
      </c>
      <c r="F339" s="86">
        <f>+'JULIO 26'!F339+'AGOSTO 26'!F339+'SEPTIEMBRE 26'!F339</f>
        <v>28273.29</v>
      </c>
      <c r="G339" s="86">
        <f>+'JULIO 26'!G339+'AGOSTO 26'!G339+'SEPTIEMBRE 26'!G339</f>
        <v>7977.2</v>
      </c>
      <c r="H339" s="86">
        <f>+'JULIO 26'!H339+'AGOSTO 26'!H339+'SEPTIEMBRE 26'!H339</f>
        <v>3888.88</v>
      </c>
      <c r="I339" s="86">
        <f>+'JULIO 26'!I339+'AGOSTO 26'!I339+'SEPTIEMBRE 26'!I339</f>
        <v>7892.6100000000006</v>
      </c>
      <c r="J339" s="86">
        <f>'JULIO 26'!J339+'AGOSTO 26'!J339+'SEPTIEMBRE 26'!J339</f>
        <v>6.48</v>
      </c>
      <c r="K339" s="86">
        <f>+'JULIO 26'!K339+'AGOSTO 26'!K339+'SEPTIEMBRE 26'!K339</f>
        <v>1290.29</v>
      </c>
      <c r="L339" s="86">
        <f>+'JULIO 26'!L339+'AGOSTO 26'!L339+'SEPTIEMBRE 26'!L339</f>
        <v>853.49</v>
      </c>
      <c r="M339" s="86">
        <f>+'JULIO 26'!M339+'AGOSTO 26'!M339+'SEPTIEMBRE 26'!M339</f>
        <v>0</v>
      </c>
      <c r="N339" s="86">
        <f>+'JULIO 26'!N339+'AGOSTO 26'!N339+'SEPTIEMBRE 26'!N339</f>
        <v>0</v>
      </c>
      <c r="O339" s="87">
        <f t="shared" si="5"/>
        <v>903205.97999999986</v>
      </c>
    </row>
    <row r="340" spans="1:15" ht="15.6" x14ac:dyDescent="0.3">
      <c r="A340" s="1" t="s">
        <v>676</v>
      </c>
      <c r="B340" s="3" t="s">
        <v>677</v>
      </c>
      <c r="C340" s="86">
        <f>+'JULIO 26'!C340+'AGOSTO 26'!C340+'SEPTIEMBRE 26'!C340</f>
        <v>206753.24</v>
      </c>
      <c r="D340" s="86">
        <f>+'JULIO 26'!D340+'AGOSTO 26'!D340+'SEPTIEMBRE 26'!D340</f>
        <v>92855.66</v>
      </c>
      <c r="E340" s="86">
        <f>+'JULIO 26'!E340+'AGOSTO 26'!E340+'SEPTIEMBRE 26'!E340</f>
        <v>3200.63</v>
      </c>
      <c r="F340" s="86">
        <f>+'JULIO 26'!F340+'AGOSTO 26'!F340+'SEPTIEMBRE 26'!F340</f>
        <v>11162.31</v>
      </c>
      <c r="G340" s="86">
        <f>+'JULIO 26'!G340+'AGOSTO 26'!G340+'SEPTIEMBRE 26'!G340</f>
        <v>2981.5299999999997</v>
      </c>
      <c r="H340" s="86">
        <f>+'JULIO 26'!H340+'AGOSTO 26'!H340+'SEPTIEMBRE 26'!H340</f>
        <v>1272.27</v>
      </c>
      <c r="I340" s="86">
        <f>+'JULIO 26'!I340+'AGOSTO 26'!I340+'SEPTIEMBRE 26'!I340</f>
        <v>2373.83</v>
      </c>
      <c r="J340" s="86">
        <f>'JULIO 26'!J340+'AGOSTO 26'!J340+'SEPTIEMBRE 26'!J340</f>
        <v>2.75</v>
      </c>
      <c r="K340" s="86">
        <f>+'JULIO 26'!K340+'AGOSTO 26'!K340+'SEPTIEMBRE 26'!K340</f>
        <v>666.28</v>
      </c>
      <c r="L340" s="86">
        <f>+'JULIO 26'!L340+'AGOSTO 26'!L340+'SEPTIEMBRE 26'!L340</f>
        <v>209.82</v>
      </c>
      <c r="M340" s="86">
        <f>+'JULIO 26'!M340+'AGOSTO 26'!M340+'SEPTIEMBRE 26'!M340</f>
        <v>7014</v>
      </c>
      <c r="N340" s="86">
        <f>+'JULIO 26'!N340+'AGOSTO 26'!N340+'SEPTIEMBRE 26'!N340</f>
        <v>0</v>
      </c>
      <c r="O340" s="87">
        <f t="shared" si="5"/>
        <v>328492.32000000012</v>
      </c>
    </row>
    <row r="341" spans="1:15" ht="15.6" x14ac:dyDescent="0.3">
      <c r="A341" s="1" t="s">
        <v>678</v>
      </c>
      <c r="B341" s="3" t="s">
        <v>679</v>
      </c>
      <c r="C341" s="86">
        <f>+'JULIO 26'!C341+'AGOSTO 26'!C341+'SEPTIEMBRE 26'!C341</f>
        <v>2214924.44</v>
      </c>
      <c r="D341" s="86">
        <f>+'JULIO 26'!D341+'AGOSTO 26'!D341+'SEPTIEMBRE 26'!D341</f>
        <v>302103.83</v>
      </c>
      <c r="E341" s="86">
        <f>+'JULIO 26'!E341+'AGOSTO 26'!E341+'SEPTIEMBRE 26'!E341</f>
        <v>23384.400000000001</v>
      </c>
      <c r="F341" s="86">
        <f>+'JULIO 26'!F341+'AGOSTO 26'!F341+'SEPTIEMBRE 26'!F341</f>
        <v>109568.03</v>
      </c>
      <c r="G341" s="86">
        <f>+'JULIO 26'!G341+'AGOSTO 26'!G341+'SEPTIEMBRE 26'!G341</f>
        <v>26233.599999999999</v>
      </c>
      <c r="H341" s="86">
        <f>+'JULIO 26'!H341+'AGOSTO 26'!H341+'SEPTIEMBRE 26'!H341</f>
        <v>22328.33</v>
      </c>
      <c r="I341" s="86">
        <f>+'JULIO 26'!I341+'AGOSTO 26'!I341+'SEPTIEMBRE 26'!I341</f>
        <v>51631.59</v>
      </c>
      <c r="J341" s="86">
        <f>'JULIO 26'!J341+'AGOSTO 26'!J341+'SEPTIEMBRE 26'!J341</f>
        <v>44.22</v>
      </c>
      <c r="K341" s="86">
        <f>+'JULIO 26'!K341+'AGOSTO 26'!K341+'SEPTIEMBRE 26'!K341</f>
        <v>1817.79</v>
      </c>
      <c r="L341" s="86">
        <f>+'JULIO 26'!L341+'AGOSTO 26'!L341+'SEPTIEMBRE 26'!L341</f>
        <v>7477.3600000000006</v>
      </c>
      <c r="M341" s="86">
        <f>+'JULIO 26'!M341+'AGOSTO 26'!M341+'SEPTIEMBRE 26'!M341</f>
        <v>7631</v>
      </c>
      <c r="N341" s="86">
        <f>+'JULIO 26'!N341+'AGOSTO 26'!N341+'SEPTIEMBRE 26'!N341</f>
        <v>0</v>
      </c>
      <c r="O341" s="87">
        <f t="shared" si="5"/>
        <v>2767144.59</v>
      </c>
    </row>
    <row r="342" spans="1:15" ht="30" x14ac:dyDescent="0.3">
      <c r="A342" s="1" t="s">
        <v>680</v>
      </c>
      <c r="B342" s="3" t="s">
        <v>681</v>
      </c>
      <c r="C342" s="86">
        <f>+'JULIO 26'!C342+'AGOSTO 26'!C342+'SEPTIEMBRE 26'!C342</f>
        <v>9568846.2599999998</v>
      </c>
      <c r="D342" s="86">
        <f>+'JULIO 26'!D342+'AGOSTO 26'!D342+'SEPTIEMBRE 26'!D342</f>
        <v>1129628.8599999999</v>
      </c>
      <c r="E342" s="86">
        <f>+'JULIO 26'!E342+'AGOSTO 26'!E342+'SEPTIEMBRE 26'!E342</f>
        <v>107765.98000000001</v>
      </c>
      <c r="F342" s="86">
        <f>+'JULIO 26'!F342+'AGOSTO 26'!F342+'SEPTIEMBRE 26'!F342</f>
        <v>466302.17000000004</v>
      </c>
      <c r="G342" s="86">
        <f>+'JULIO 26'!G342+'AGOSTO 26'!G342+'SEPTIEMBRE 26'!G342</f>
        <v>407124.99</v>
      </c>
      <c r="H342" s="86">
        <f>+'JULIO 26'!H342+'AGOSTO 26'!H342+'SEPTIEMBRE 26'!H342</f>
        <v>80115.429999999993</v>
      </c>
      <c r="I342" s="86">
        <f>+'JULIO 26'!I342+'AGOSTO 26'!I342+'SEPTIEMBRE 26'!I342</f>
        <v>291794.13</v>
      </c>
      <c r="J342" s="86">
        <f>'JULIO 26'!J342+'AGOSTO 26'!J342+'SEPTIEMBRE 26'!J342</f>
        <v>243.68</v>
      </c>
      <c r="K342" s="86">
        <f>+'JULIO 26'!K342+'AGOSTO 26'!K342+'SEPTIEMBRE 26'!K342</f>
        <v>14525.77</v>
      </c>
      <c r="L342" s="86">
        <f>+'JULIO 26'!L342+'AGOSTO 26'!L342+'SEPTIEMBRE 26'!L342</f>
        <v>22935.809999999998</v>
      </c>
      <c r="M342" s="86">
        <f>+'JULIO 26'!M342+'AGOSTO 26'!M342+'SEPTIEMBRE 26'!M342</f>
        <v>2292813</v>
      </c>
      <c r="N342" s="86">
        <f>+'JULIO 26'!N342+'AGOSTO 26'!N342+'SEPTIEMBRE 26'!N342</f>
        <v>0</v>
      </c>
      <c r="O342" s="87">
        <f t="shared" si="5"/>
        <v>14382096.08</v>
      </c>
    </row>
    <row r="343" spans="1:15" ht="15.6" x14ac:dyDescent="0.3">
      <c r="A343" s="1" t="s">
        <v>682</v>
      </c>
      <c r="B343" s="3" t="s">
        <v>683</v>
      </c>
      <c r="C343" s="86">
        <f>+'JULIO 26'!C343+'AGOSTO 26'!C343+'SEPTIEMBRE 26'!C343</f>
        <v>437707.1</v>
      </c>
      <c r="D343" s="86">
        <f>+'JULIO 26'!D343+'AGOSTO 26'!D343+'SEPTIEMBRE 26'!D343</f>
        <v>151572.20000000001</v>
      </c>
      <c r="E343" s="86">
        <f>+'JULIO 26'!E343+'AGOSTO 26'!E343+'SEPTIEMBRE 26'!E343</f>
        <v>6595.73</v>
      </c>
      <c r="F343" s="86">
        <f>+'JULIO 26'!F343+'AGOSTO 26'!F343+'SEPTIEMBRE 26'!F343</f>
        <v>23459.55</v>
      </c>
      <c r="G343" s="86">
        <f>+'JULIO 26'!G343+'AGOSTO 26'!G343+'SEPTIEMBRE 26'!G343</f>
        <v>7027.0599999999995</v>
      </c>
      <c r="H343" s="86">
        <f>+'JULIO 26'!H343+'AGOSTO 26'!H343+'SEPTIEMBRE 26'!H343</f>
        <v>2817.9700000000003</v>
      </c>
      <c r="I343" s="86">
        <f>+'JULIO 26'!I343+'AGOSTO 26'!I343+'SEPTIEMBRE 26'!I343</f>
        <v>5692.93</v>
      </c>
      <c r="J343" s="86">
        <f>'JULIO 26'!J343+'AGOSTO 26'!J343+'SEPTIEMBRE 26'!J343</f>
        <v>3.79</v>
      </c>
      <c r="K343" s="86">
        <f>+'JULIO 26'!K343+'AGOSTO 26'!K343+'SEPTIEMBRE 26'!K343</f>
        <v>1314.02</v>
      </c>
      <c r="L343" s="86">
        <f>+'JULIO 26'!L343+'AGOSTO 26'!L343+'SEPTIEMBRE 26'!L343</f>
        <v>519.41999999999996</v>
      </c>
      <c r="M343" s="86">
        <f>+'JULIO 26'!M343+'AGOSTO 26'!M343+'SEPTIEMBRE 26'!M343</f>
        <v>4715</v>
      </c>
      <c r="N343" s="86">
        <f>+'JULIO 26'!N343+'AGOSTO 26'!N343+'SEPTIEMBRE 26'!N343</f>
        <v>0</v>
      </c>
      <c r="O343" s="87">
        <f t="shared" si="5"/>
        <v>641424.77000000025</v>
      </c>
    </row>
    <row r="344" spans="1:15" ht="15.6" x14ac:dyDescent="0.3">
      <c r="A344" s="1" t="s">
        <v>684</v>
      </c>
      <c r="B344" s="3" t="s">
        <v>685</v>
      </c>
      <c r="C344" s="86">
        <f>+'JULIO 26'!C344+'AGOSTO 26'!C344+'SEPTIEMBRE 26'!C344</f>
        <v>1015543.79</v>
      </c>
      <c r="D344" s="86">
        <f>+'JULIO 26'!D344+'AGOSTO 26'!D344+'SEPTIEMBRE 26'!D344</f>
        <v>349614.44</v>
      </c>
      <c r="E344" s="86">
        <f>+'JULIO 26'!E344+'AGOSTO 26'!E344+'SEPTIEMBRE 26'!E344</f>
        <v>12699.79</v>
      </c>
      <c r="F344" s="86">
        <f>+'JULIO 26'!F344+'AGOSTO 26'!F344+'SEPTIEMBRE 26'!F344</f>
        <v>51194.71</v>
      </c>
      <c r="G344" s="86">
        <f>+'JULIO 26'!G344+'AGOSTO 26'!G344+'SEPTIEMBRE 26'!G344</f>
        <v>13674.3</v>
      </c>
      <c r="H344" s="86">
        <f>+'JULIO 26'!H344+'AGOSTO 26'!H344+'SEPTIEMBRE 26'!H344</f>
        <v>7977.65</v>
      </c>
      <c r="I344" s="86">
        <f>+'JULIO 26'!I344+'AGOSTO 26'!I344+'SEPTIEMBRE 26'!I344</f>
        <v>17029.599999999999</v>
      </c>
      <c r="J344" s="86">
        <f>'JULIO 26'!J344+'AGOSTO 26'!J344+'SEPTIEMBRE 26'!J344</f>
        <v>13.35</v>
      </c>
      <c r="K344" s="86">
        <f>+'JULIO 26'!K344+'AGOSTO 26'!K344+'SEPTIEMBRE 26'!K344</f>
        <v>2046.04</v>
      </c>
      <c r="L344" s="86">
        <f>+'JULIO 26'!L344+'AGOSTO 26'!L344+'SEPTIEMBRE 26'!L344</f>
        <v>2096.62</v>
      </c>
      <c r="M344" s="86">
        <f>+'JULIO 26'!M344+'AGOSTO 26'!M344+'SEPTIEMBRE 26'!M344</f>
        <v>34621</v>
      </c>
      <c r="N344" s="86">
        <f>+'JULIO 26'!N344+'AGOSTO 26'!N344+'SEPTIEMBRE 26'!N344</f>
        <v>0</v>
      </c>
      <c r="O344" s="87">
        <f t="shared" si="5"/>
        <v>1506511.2900000003</v>
      </c>
    </row>
    <row r="345" spans="1:15" ht="15.6" x14ac:dyDescent="0.3">
      <c r="A345" s="1" t="s">
        <v>686</v>
      </c>
      <c r="B345" s="3" t="s">
        <v>687</v>
      </c>
      <c r="C345" s="86">
        <f>+'JULIO 26'!C345+'AGOSTO 26'!C345+'SEPTIEMBRE 26'!C345</f>
        <v>1806523.23</v>
      </c>
      <c r="D345" s="86">
        <f>+'JULIO 26'!D345+'AGOSTO 26'!D345+'SEPTIEMBRE 26'!D345</f>
        <v>305532.07</v>
      </c>
      <c r="E345" s="86">
        <f>+'JULIO 26'!E345+'AGOSTO 26'!E345+'SEPTIEMBRE 26'!E345</f>
        <v>20667.23</v>
      </c>
      <c r="F345" s="86">
        <f>+'JULIO 26'!F345+'AGOSTO 26'!F345+'SEPTIEMBRE 26'!F345</f>
        <v>88553.4</v>
      </c>
      <c r="G345" s="86">
        <f>+'JULIO 26'!G345+'AGOSTO 26'!G345+'SEPTIEMBRE 26'!G345</f>
        <v>46863.94</v>
      </c>
      <c r="H345" s="86">
        <f>+'JULIO 26'!H345+'AGOSTO 26'!H345+'SEPTIEMBRE 26'!H345</f>
        <v>14983.52</v>
      </c>
      <c r="I345" s="86">
        <f>+'JULIO 26'!I345+'AGOSTO 26'!I345+'SEPTIEMBRE 26'!I345</f>
        <v>41656.93</v>
      </c>
      <c r="J345" s="86">
        <f>'JULIO 26'!J345+'AGOSTO 26'!J345+'SEPTIEMBRE 26'!J345</f>
        <v>35.090000000000003</v>
      </c>
      <c r="K345" s="86">
        <f>+'JULIO 26'!K345+'AGOSTO 26'!K345+'SEPTIEMBRE 26'!K345</f>
        <v>2774.55</v>
      </c>
      <c r="L345" s="86">
        <f>+'JULIO 26'!L345+'AGOSTO 26'!L345+'SEPTIEMBRE 26'!L345</f>
        <v>4242.78</v>
      </c>
      <c r="M345" s="86">
        <f>+'JULIO 26'!M345+'AGOSTO 26'!M345+'SEPTIEMBRE 26'!M345</f>
        <v>0</v>
      </c>
      <c r="N345" s="86">
        <f>+'JULIO 26'!N345+'AGOSTO 26'!N345+'SEPTIEMBRE 26'!N345</f>
        <v>0</v>
      </c>
      <c r="O345" s="87">
        <f t="shared" si="5"/>
        <v>2331832.7399999993</v>
      </c>
    </row>
    <row r="346" spans="1:15" ht="15.6" x14ac:dyDescent="0.3">
      <c r="A346" s="1" t="s">
        <v>688</v>
      </c>
      <c r="B346" s="3" t="s">
        <v>689</v>
      </c>
      <c r="C346" s="86">
        <f>+'JULIO 26'!C346+'AGOSTO 26'!C346+'SEPTIEMBRE 26'!C346</f>
        <v>3279996.41</v>
      </c>
      <c r="D346" s="86">
        <f>+'JULIO 26'!D346+'AGOSTO 26'!D346+'SEPTIEMBRE 26'!D346</f>
        <v>1381287.8900000001</v>
      </c>
      <c r="E346" s="86">
        <f>+'JULIO 26'!E346+'AGOSTO 26'!E346+'SEPTIEMBRE 26'!E346</f>
        <v>34535.129999999997</v>
      </c>
      <c r="F346" s="86">
        <f>+'JULIO 26'!F346+'AGOSTO 26'!F346+'SEPTIEMBRE 26'!F346</f>
        <v>158350.01</v>
      </c>
      <c r="G346" s="86">
        <f>+'JULIO 26'!G346+'AGOSTO 26'!G346+'SEPTIEMBRE 26'!G346</f>
        <v>81668.59</v>
      </c>
      <c r="H346" s="86">
        <f>+'JULIO 26'!H346+'AGOSTO 26'!H346+'SEPTIEMBRE 26'!H346</f>
        <v>29705.040000000001</v>
      </c>
      <c r="I346" s="86">
        <f>+'JULIO 26'!I346+'AGOSTO 26'!I346+'SEPTIEMBRE 26'!I346</f>
        <v>84369.97</v>
      </c>
      <c r="J346" s="86">
        <f>'JULIO 26'!J346+'AGOSTO 26'!J346+'SEPTIEMBRE 26'!J346</f>
        <v>70.510000000000005</v>
      </c>
      <c r="K346" s="86">
        <f>+'JULIO 26'!K346+'AGOSTO 26'!K346+'SEPTIEMBRE 26'!K346</f>
        <v>3353.98</v>
      </c>
      <c r="L346" s="86">
        <f>+'JULIO 26'!L346+'AGOSTO 26'!L346+'SEPTIEMBRE 26'!L346</f>
        <v>9204.7999999999993</v>
      </c>
      <c r="M346" s="86">
        <f>+'JULIO 26'!M346+'AGOSTO 26'!M346+'SEPTIEMBRE 26'!M346</f>
        <v>0</v>
      </c>
      <c r="N346" s="86">
        <f>+'JULIO 26'!N346+'AGOSTO 26'!N346+'SEPTIEMBRE 26'!N346</f>
        <v>0</v>
      </c>
      <c r="O346" s="87">
        <f t="shared" si="5"/>
        <v>5062542.33</v>
      </c>
    </row>
    <row r="347" spans="1:15" ht="30" x14ac:dyDescent="0.3">
      <c r="A347" s="1" t="s">
        <v>690</v>
      </c>
      <c r="B347" s="3" t="s">
        <v>691</v>
      </c>
      <c r="C347" s="86">
        <f>+'JULIO 26'!C347+'AGOSTO 26'!C347+'SEPTIEMBRE 26'!C347</f>
        <v>1468037.26</v>
      </c>
      <c r="D347" s="86">
        <f>+'JULIO 26'!D347+'AGOSTO 26'!D347+'SEPTIEMBRE 26'!D347</f>
        <v>605746.92000000004</v>
      </c>
      <c r="E347" s="86">
        <f>+'JULIO 26'!E347+'AGOSTO 26'!E347+'SEPTIEMBRE 26'!E347</f>
        <v>13334.76</v>
      </c>
      <c r="F347" s="86">
        <f>+'JULIO 26'!F347+'AGOSTO 26'!F347+'SEPTIEMBRE 26'!F347</f>
        <v>60844.77</v>
      </c>
      <c r="G347" s="86">
        <f>+'JULIO 26'!G347+'AGOSTO 26'!G347+'SEPTIEMBRE 26'!G347</f>
        <v>34548.42</v>
      </c>
      <c r="H347" s="86">
        <f>+'JULIO 26'!H347+'AGOSTO 26'!H347+'SEPTIEMBRE 26'!H347</f>
        <v>10118.969999999999</v>
      </c>
      <c r="I347" s="86">
        <f>+'JULIO 26'!I347+'AGOSTO 26'!I347+'SEPTIEMBRE 26'!I347</f>
        <v>26906.43</v>
      </c>
      <c r="J347" s="86">
        <f>'JULIO 26'!J347+'AGOSTO 26'!J347+'SEPTIEMBRE 26'!J347</f>
        <v>22.45</v>
      </c>
      <c r="K347" s="86">
        <f>+'JULIO 26'!K347+'AGOSTO 26'!K347+'SEPTIEMBRE 26'!K347</f>
        <v>2984.5299999999997</v>
      </c>
      <c r="L347" s="86">
        <f>+'JULIO 26'!L347+'AGOSTO 26'!L347+'SEPTIEMBRE 26'!L347</f>
        <v>2301.12</v>
      </c>
      <c r="M347" s="86">
        <f>+'JULIO 26'!M347+'AGOSTO 26'!M347+'SEPTIEMBRE 26'!M347</f>
        <v>111450</v>
      </c>
      <c r="N347" s="86">
        <f>+'JULIO 26'!N347+'AGOSTO 26'!N347+'SEPTIEMBRE 26'!N347</f>
        <v>0</v>
      </c>
      <c r="O347" s="87">
        <f t="shared" si="5"/>
        <v>2336295.6300000004</v>
      </c>
    </row>
    <row r="348" spans="1:15" ht="30" x14ac:dyDescent="0.3">
      <c r="A348" s="1" t="s">
        <v>692</v>
      </c>
      <c r="B348" s="3" t="s">
        <v>693</v>
      </c>
      <c r="C348" s="86">
        <f>+'JULIO 26'!C348+'AGOSTO 26'!C348+'SEPTIEMBRE 26'!C348</f>
        <v>536875.41</v>
      </c>
      <c r="D348" s="86">
        <f>+'JULIO 26'!D348+'AGOSTO 26'!D348+'SEPTIEMBRE 26'!D348</f>
        <v>113294.8</v>
      </c>
      <c r="E348" s="86">
        <f>+'JULIO 26'!E348+'AGOSTO 26'!E348+'SEPTIEMBRE 26'!E348</f>
        <v>7508.96</v>
      </c>
      <c r="F348" s="86">
        <f>+'JULIO 26'!F348+'AGOSTO 26'!F348+'SEPTIEMBRE 26'!F348</f>
        <v>27945</v>
      </c>
      <c r="G348" s="86">
        <f>+'JULIO 26'!G348+'AGOSTO 26'!G348+'SEPTIEMBRE 26'!G348</f>
        <v>14087.26</v>
      </c>
      <c r="H348" s="86">
        <f>+'JULIO 26'!H348+'AGOSTO 26'!H348+'SEPTIEMBRE 26'!H348</f>
        <v>3706.6</v>
      </c>
      <c r="I348" s="86">
        <f>+'JULIO 26'!I348+'AGOSTO 26'!I348+'SEPTIEMBRE 26'!I348</f>
        <v>10100.290000000001</v>
      </c>
      <c r="J348" s="86">
        <f>'JULIO 26'!J348+'AGOSTO 26'!J348+'SEPTIEMBRE 26'!J348</f>
        <v>9.17</v>
      </c>
      <c r="K348" s="86">
        <f>+'JULIO 26'!K348+'AGOSTO 26'!K348+'SEPTIEMBRE 26'!K348</f>
        <v>1433.93</v>
      </c>
      <c r="L348" s="86">
        <f>+'JULIO 26'!L348+'AGOSTO 26'!L348+'SEPTIEMBRE 26'!L348</f>
        <v>795.16000000000008</v>
      </c>
      <c r="M348" s="86">
        <f>+'JULIO 26'!M348+'AGOSTO 26'!M348+'SEPTIEMBRE 26'!M348</f>
        <v>7016</v>
      </c>
      <c r="N348" s="86">
        <f>+'JULIO 26'!N348+'AGOSTO 26'!N348+'SEPTIEMBRE 26'!N348</f>
        <v>0</v>
      </c>
      <c r="O348" s="87">
        <f t="shared" si="5"/>
        <v>722772.58000000019</v>
      </c>
    </row>
    <row r="349" spans="1:15" ht="15.6" x14ac:dyDescent="0.3">
      <c r="A349" s="1" t="s">
        <v>694</v>
      </c>
      <c r="B349" s="3" t="s">
        <v>695</v>
      </c>
      <c r="C349" s="86">
        <f>+'JULIO 26'!C349+'AGOSTO 26'!C349+'SEPTIEMBRE 26'!C349</f>
        <v>292933.81</v>
      </c>
      <c r="D349" s="86">
        <f>+'JULIO 26'!D349+'AGOSTO 26'!D349+'SEPTIEMBRE 26'!D349</f>
        <v>111704.98000000001</v>
      </c>
      <c r="E349" s="86">
        <f>+'JULIO 26'!E349+'AGOSTO 26'!E349+'SEPTIEMBRE 26'!E349</f>
        <v>4309.5200000000004</v>
      </c>
      <c r="F349" s="86">
        <f>+'JULIO 26'!F349+'AGOSTO 26'!F349+'SEPTIEMBRE 26'!F349</f>
        <v>15180.79</v>
      </c>
      <c r="G349" s="86">
        <f>+'JULIO 26'!G349+'AGOSTO 26'!G349+'SEPTIEMBRE 26'!G349</f>
        <v>1936.1599999999999</v>
      </c>
      <c r="H349" s="86">
        <f>+'JULIO 26'!H349+'AGOSTO 26'!H349+'SEPTIEMBRE 26'!H349</f>
        <v>1776.31</v>
      </c>
      <c r="I349" s="86">
        <f>+'JULIO 26'!I349+'AGOSTO 26'!I349+'SEPTIEMBRE 26'!I349</f>
        <v>2350.08</v>
      </c>
      <c r="J349" s="86">
        <f>'JULIO 26'!J349+'AGOSTO 26'!J349+'SEPTIEMBRE 26'!J349</f>
        <v>2.74</v>
      </c>
      <c r="K349" s="86">
        <f>+'JULIO 26'!K349+'AGOSTO 26'!K349+'SEPTIEMBRE 26'!K349</f>
        <v>1092.03</v>
      </c>
      <c r="L349" s="86">
        <f>+'JULIO 26'!L349+'AGOSTO 26'!L349+'SEPTIEMBRE 26'!L349</f>
        <v>285.84000000000003</v>
      </c>
      <c r="M349" s="86">
        <f>+'JULIO 26'!M349+'AGOSTO 26'!M349+'SEPTIEMBRE 26'!M349</f>
        <v>7752</v>
      </c>
      <c r="N349" s="86">
        <f>+'JULIO 26'!N349+'AGOSTO 26'!N349+'SEPTIEMBRE 26'!N349</f>
        <v>0</v>
      </c>
      <c r="O349" s="87">
        <f t="shared" si="5"/>
        <v>439324.26000000007</v>
      </c>
    </row>
    <row r="350" spans="1:15" ht="15.6" x14ac:dyDescent="0.3">
      <c r="A350" s="1" t="s">
        <v>696</v>
      </c>
      <c r="B350" s="3" t="s">
        <v>697</v>
      </c>
      <c r="C350" s="86">
        <f>+'JULIO 26'!C350+'AGOSTO 26'!C350+'SEPTIEMBRE 26'!C350</f>
        <v>1922988.08</v>
      </c>
      <c r="D350" s="86">
        <f>+'JULIO 26'!D350+'AGOSTO 26'!D350+'SEPTIEMBRE 26'!D350</f>
        <v>586718.28</v>
      </c>
      <c r="E350" s="86">
        <f>+'JULIO 26'!E350+'AGOSTO 26'!E350+'SEPTIEMBRE 26'!E350</f>
        <v>18641.3</v>
      </c>
      <c r="F350" s="86">
        <f>+'JULIO 26'!F350+'AGOSTO 26'!F350+'SEPTIEMBRE 26'!F350</f>
        <v>86829.75</v>
      </c>
      <c r="G350" s="86">
        <f>+'JULIO 26'!G350+'AGOSTO 26'!G350+'SEPTIEMBRE 26'!G350</f>
        <v>32413.45</v>
      </c>
      <c r="H350" s="86">
        <f>+'JULIO 26'!H350+'AGOSTO 26'!H350+'SEPTIEMBRE 26'!H350</f>
        <v>14710.61</v>
      </c>
      <c r="I350" s="86">
        <f>+'JULIO 26'!I350+'AGOSTO 26'!I350+'SEPTIEMBRE 26'!I350</f>
        <v>35064.01</v>
      </c>
      <c r="J350" s="86">
        <f>'JULIO 26'!J350+'AGOSTO 26'!J350+'SEPTIEMBRE 26'!J350</f>
        <v>29.02</v>
      </c>
      <c r="K350" s="86">
        <f>+'JULIO 26'!K350+'AGOSTO 26'!K350+'SEPTIEMBRE 26'!K350</f>
        <v>2058.4</v>
      </c>
      <c r="L350" s="86">
        <f>+'JULIO 26'!L350+'AGOSTO 26'!L350+'SEPTIEMBRE 26'!L350</f>
        <v>3946.67</v>
      </c>
      <c r="M350" s="86">
        <f>+'JULIO 26'!M350+'AGOSTO 26'!M350+'SEPTIEMBRE 26'!M350</f>
        <v>200828</v>
      </c>
      <c r="N350" s="86">
        <f>+'JULIO 26'!N350+'AGOSTO 26'!N350+'SEPTIEMBRE 26'!N350</f>
        <v>0</v>
      </c>
      <c r="O350" s="87">
        <f t="shared" si="5"/>
        <v>2904227.57</v>
      </c>
    </row>
    <row r="351" spans="1:15" ht="15.6" x14ac:dyDescent="0.3">
      <c r="A351" s="1" t="s">
        <v>698</v>
      </c>
      <c r="B351" s="3" t="s">
        <v>699</v>
      </c>
      <c r="C351" s="86">
        <f>+'JULIO 26'!C351+'AGOSTO 26'!C351+'SEPTIEMBRE 26'!C351</f>
        <v>705204.6</v>
      </c>
      <c r="D351" s="86">
        <f>+'JULIO 26'!D351+'AGOSTO 26'!D351+'SEPTIEMBRE 26'!D351</f>
        <v>323947.3</v>
      </c>
      <c r="E351" s="86">
        <f>+'JULIO 26'!E351+'AGOSTO 26'!E351+'SEPTIEMBRE 26'!E351</f>
        <v>9144.07</v>
      </c>
      <c r="F351" s="86">
        <f>+'JULIO 26'!F351+'AGOSTO 26'!F351+'SEPTIEMBRE 26'!F351</f>
        <v>35798.229999999996</v>
      </c>
      <c r="G351" s="86">
        <f>+'JULIO 26'!G351+'AGOSTO 26'!G351+'SEPTIEMBRE 26'!G351</f>
        <v>15991.65</v>
      </c>
      <c r="H351" s="86">
        <f>+'JULIO 26'!H351+'AGOSTO 26'!H351+'SEPTIEMBRE 26'!H351</f>
        <v>5253.07</v>
      </c>
      <c r="I351" s="86">
        <f>+'JULIO 26'!I351+'AGOSTO 26'!I351+'SEPTIEMBRE 26'!I351</f>
        <v>13598.71</v>
      </c>
      <c r="J351" s="86">
        <f>'JULIO 26'!J351+'AGOSTO 26'!J351+'SEPTIEMBRE 26'!J351</f>
        <v>12.27</v>
      </c>
      <c r="K351" s="86">
        <f>+'JULIO 26'!K351+'AGOSTO 26'!K351+'SEPTIEMBRE 26'!K351</f>
        <v>1608.1599999999999</v>
      </c>
      <c r="L351" s="86">
        <f>+'JULIO 26'!L351+'AGOSTO 26'!L351+'SEPTIEMBRE 26'!L351</f>
        <v>1285.23</v>
      </c>
      <c r="M351" s="86">
        <f>+'JULIO 26'!M351+'AGOSTO 26'!M351+'SEPTIEMBRE 26'!M351</f>
        <v>15355</v>
      </c>
      <c r="N351" s="86">
        <f>+'JULIO 26'!N351+'AGOSTO 26'!N351+'SEPTIEMBRE 26'!N351</f>
        <v>0</v>
      </c>
      <c r="O351" s="87">
        <f t="shared" si="5"/>
        <v>1127198.2899999998</v>
      </c>
    </row>
    <row r="352" spans="1:15" ht="15.6" x14ac:dyDescent="0.3">
      <c r="A352" s="1" t="s">
        <v>700</v>
      </c>
      <c r="B352" s="3" t="s">
        <v>701</v>
      </c>
      <c r="C352" s="86">
        <f>+'JULIO 26'!C352+'AGOSTO 26'!C352+'SEPTIEMBRE 26'!C352</f>
        <v>822237.64</v>
      </c>
      <c r="D352" s="86">
        <f>+'JULIO 26'!D352+'AGOSTO 26'!D352+'SEPTIEMBRE 26'!D352</f>
        <v>418932.95</v>
      </c>
      <c r="E352" s="86">
        <f>+'JULIO 26'!E352+'AGOSTO 26'!E352+'SEPTIEMBRE 26'!E352</f>
        <v>10367.14</v>
      </c>
      <c r="F352" s="86">
        <f>+'JULIO 26'!F352+'AGOSTO 26'!F352+'SEPTIEMBRE 26'!F352</f>
        <v>41058.92</v>
      </c>
      <c r="G352" s="86">
        <f>+'JULIO 26'!G352+'AGOSTO 26'!G352+'SEPTIEMBRE 26'!G352</f>
        <v>22904.23</v>
      </c>
      <c r="H352" s="86">
        <f>+'JULIO 26'!H352+'AGOSTO 26'!H352+'SEPTIEMBRE 26'!H352</f>
        <v>6039.01</v>
      </c>
      <c r="I352" s="86">
        <f>+'JULIO 26'!I352+'AGOSTO 26'!I352+'SEPTIEMBRE 26'!I352</f>
        <v>17223.96</v>
      </c>
      <c r="J352" s="86">
        <f>'JULIO 26'!J352+'AGOSTO 26'!J352+'SEPTIEMBRE 26'!J352</f>
        <v>15.41</v>
      </c>
      <c r="K352" s="86">
        <f>+'JULIO 26'!K352+'AGOSTO 26'!K352+'SEPTIEMBRE 26'!K352</f>
        <v>1854.47</v>
      </c>
      <c r="L352" s="86">
        <f>+'JULIO 26'!L352+'AGOSTO 26'!L352+'SEPTIEMBRE 26'!L352</f>
        <v>1458.76</v>
      </c>
      <c r="M352" s="86">
        <f>+'JULIO 26'!M352+'AGOSTO 26'!M352+'SEPTIEMBRE 26'!M352</f>
        <v>8344</v>
      </c>
      <c r="N352" s="86">
        <f>+'JULIO 26'!N352+'AGOSTO 26'!N352+'SEPTIEMBRE 26'!N352</f>
        <v>0</v>
      </c>
      <c r="O352" s="87">
        <f t="shared" si="5"/>
        <v>1350436.4899999998</v>
      </c>
    </row>
    <row r="353" spans="1:15" ht="15.6" x14ac:dyDescent="0.3">
      <c r="A353" s="1" t="s">
        <v>702</v>
      </c>
      <c r="B353" s="3" t="s">
        <v>703</v>
      </c>
      <c r="C353" s="86">
        <f>+'JULIO 26'!C353+'AGOSTO 26'!C353+'SEPTIEMBRE 26'!C353</f>
        <v>1004075.9299999999</v>
      </c>
      <c r="D353" s="86">
        <f>+'JULIO 26'!D353+'AGOSTO 26'!D353+'SEPTIEMBRE 26'!D353</f>
        <v>384227.03</v>
      </c>
      <c r="E353" s="86">
        <f>+'JULIO 26'!E353+'AGOSTO 26'!E353+'SEPTIEMBRE 26'!E353</f>
        <v>12576.98</v>
      </c>
      <c r="F353" s="86">
        <f>+'JULIO 26'!F353+'AGOSTO 26'!F353+'SEPTIEMBRE 26'!F353</f>
        <v>50403</v>
      </c>
      <c r="G353" s="86">
        <f>+'JULIO 26'!G353+'AGOSTO 26'!G353+'SEPTIEMBRE 26'!G353</f>
        <v>33933.589999999997</v>
      </c>
      <c r="H353" s="86">
        <f>+'JULIO 26'!H353+'AGOSTO 26'!H353+'SEPTIEMBRE 26'!H353</f>
        <v>7641.09</v>
      </c>
      <c r="I353" s="86">
        <f>+'JULIO 26'!I353+'AGOSTO 26'!I353+'SEPTIEMBRE 26'!I353</f>
        <v>24374.03</v>
      </c>
      <c r="J353" s="86">
        <f>'JULIO 26'!J353+'AGOSTO 26'!J353+'SEPTIEMBRE 26'!J353</f>
        <v>19.66</v>
      </c>
      <c r="K353" s="86">
        <f>+'JULIO 26'!K353+'AGOSTO 26'!K353+'SEPTIEMBRE 26'!K353</f>
        <v>2057.8200000000002</v>
      </c>
      <c r="L353" s="86">
        <f>+'JULIO 26'!L353+'AGOSTO 26'!L353+'SEPTIEMBRE 26'!L353</f>
        <v>1936.52</v>
      </c>
      <c r="M353" s="86">
        <f>+'JULIO 26'!M353+'AGOSTO 26'!M353+'SEPTIEMBRE 26'!M353</f>
        <v>10559</v>
      </c>
      <c r="N353" s="86">
        <f>+'JULIO 26'!N353+'AGOSTO 26'!N353+'SEPTIEMBRE 26'!N353</f>
        <v>0</v>
      </c>
      <c r="O353" s="87">
        <f t="shared" si="5"/>
        <v>1531804.6500000001</v>
      </c>
    </row>
    <row r="354" spans="1:15" ht="15.6" x14ac:dyDescent="0.3">
      <c r="A354" s="1" t="s">
        <v>704</v>
      </c>
      <c r="B354" s="3" t="s">
        <v>705</v>
      </c>
      <c r="C354" s="86">
        <f>+'JULIO 26'!C354+'AGOSTO 26'!C354+'SEPTIEMBRE 26'!C354</f>
        <v>729311.47</v>
      </c>
      <c r="D354" s="86">
        <f>+'JULIO 26'!D354+'AGOSTO 26'!D354+'SEPTIEMBRE 26'!D354</f>
        <v>306164.03000000003</v>
      </c>
      <c r="E354" s="86">
        <f>+'JULIO 26'!E354+'AGOSTO 26'!E354+'SEPTIEMBRE 26'!E354</f>
        <v>8588.15</v>
      </c>
      <c r="F354" s="86">
        <f>+'JULIO 26'!F354+'AGOSTO 26'!F354+'SEPTIEMBRE 26'!F354</f>
        <v>35622.03</v>
      </c>
      <c r="G354" s="86">
        <f>+'JULIO 26'!G354+'AGOSTO 26'!G354+'SEPTIEMBRE 26'!G354</f>
        <v>12449.47</v>
      </c>
      <c r="H354" s="86">
        <f>+'JULIO 26'!H354+'AGOSTO 26'!H354+'SEPTIEMBRE 26'!H354</f>
        <v>5585.47</v>
      </c>
      <c r="I354" s="86">
        <f>+'JULIO 26'!I354+'AGOSTO 26'!I354+'SEPTIEMBRE 26'!I354</f>
        <v>12966.32</v>
      </c>
      <c r="J354" s="86">
        <f>'JULIO 26'!J354+'AGOSTO 26'!J354+'SEPTIEMBRE 26'!J354</f>
        <v>10.07</v>
      </c>
      <c r="K354" s="86">
        <f>+'JULIO 26'!K354+'AGOSTO 26'!K354+'SEPTIEMBRE 26'!K354</f>
        <v>1350.08</v>
      </c>
      <c r="L354" s="86">
        <f>+'JULIO 26'!L354+'AGOSTO 26'!L354+'SEPTIEMBRE 26'!L354</f>
        <v>1445.49</v>
      </c>
      <c r="M354" s="86">
        <f>+'JULIO 26'!M354+'AGOSTO 26'!M354+'SEPTIEMBRE 26'!M354</f>
        <v>37063</v>
      </c>
      <c r="N354" s="86">
        <f>+'JULIO 26'!N354+'AGOSTO 26'!N354+'SEPTIEMBRE 26'!N354</f>
        <v>0</v>
      </c>
      <c r="O354" s="87">
        <f t="shared" si="5"/>
        <v>1150555.58</v>
      </c>
    </row>
    <row r="355" spans="1:15" ht="15.6" x14ac:dyDescent="0.3">
      <c r="A355" s="1" t="s">
        <v>706</v>
      </c>
      <c r="B355" s="3" t="s">
        <v>707</v>
      </c>
      <c r="C355" s="86">
        <f>+'JULIO 26'!C355+'AGOSTO 26'!C355+'SEPTIEMBRE 26'!C355</f>
        <v>972921.33000000007</v>
      </c>
      <c r="D355" s="86">
        <f>+'JULIO 26'!D355+'AGOSTO 26'!D355+'SEPTIEMBRE 26'!D355</f>
        <v>461072.16000000003</v>
      </c>
      <c r="E355" s="86">
        <f>+'JULIO 26'!E355+'AGOSTO 26'!E355+'SEPTIEMBRE 26'!E355</f>
        <v>12269.19</v>
      </c>
      <c r="F355" s="86">
        <f>+'JULIO 26'!F355+'AGOSTO 26'!F355+'SEPTIEMBRE 26'!F355</f>
        <v>49327.61</v>
      </c>
      <c r="G355" s="86">
        <f>+'JULIO 26'!G355+'AGOSTO 26'!G355+'SEPTIEMBRE 26'!G355</f>
        <v>33836.81</v>
      </c>
      <c r="H355" s="86">
        <f>+'JULIO 26'!H355+'AGOSTO 26'!H355+'SEPTIEMBRE 26'!H355</f>
        <v>7683.68</v>
      </c>
      <c r="I355" s="86">
        <f>+'JULIO 26'!I355+'AGOSTO 26'!I355+'SEPTIEMBRE 26'!I355</f>
        <v>24928.31</v>
      </c>
      <c r="J355" s="86">
        <f>'JULIO 26'!J355+'AGOSTO 26'!J355+'SEPTIEMBRE 26'!J355</f>
        <v>21.83</v>
      </c>
      <c r="K355" s="86">
        <f>+'JULIO 26'!K355+'AGOSTO 26'!K355+'SEPTIEMBRE 26'!K355</f>
        <v>1932.13</v>
      </c>
      <c r="L355" s="86">
        <f>+'JULIO 26'!L355+'AGOSTO 26'!L355+'SEPTIEMBRE 26'!L355</f>
        <v>2029.29</v>
      </c>
      <c r="M355" s="86">
        <f>+'JULIO 26'!M355+'AGOSTO 26'!M355+'SEPTIEMBRE 26'!M355</f>
        <v>145</v>
      </c>
      <c r="N355" s="86">
        <f>+'JULIO 26'!N355+'AGOSTO 26'!N355+'SEPTIEMBRE 26'!N355</f>
        <v>0</v>
      </c>
      <c r="O355" s="87">
        <f t="shared" si="5"/>
        <v>1566167.3400000003</v>
      </c>
    </row>
    <row r="356" spans="1:15" ht="15.6" x14ac:dyDescent="0.3">
      <c r="A356" s="1" t="s">
        <v>708</v>
      </c>
      <c r="B356" s="3" t="s">
        <v>709</v>
      </c>
      <c r="C356" s="86">
        <f>+'JULIO 26'!C356+'AGOSTO 26'!C356+'SEPTIEMBRE 26'!C356</f>
        <v>2321506.6</v>
      </c>
      <c r="D356" s="86">
        <f>+'JULIO 26'!D356+'AGOSTO 26'!D356+'SEPTIEMBRE 26'!D356</f>
        <v>1153447.3400000001</v>
      </c>
      <c r="E356" s="86">
        <f>+'JULIO 26'!E356+'AGOSTO 26'!E356+'SEPTIEMBRE 26'!E356</f>
        <v>28246.93</v>
      </c>
      <c r="F356" s="86">
        <f>+'JULIO 26'!F356+'AGOSTO 26'!F356+'SEPTIEMBRE 26'!F356</f>
        <v>115875.27</v>
      </c>
      <c r="G356" s="86">
        <f>+'JULIO 26'!G356+'AGOSTO 26'!G356+'SEPTIEMBRE 26'!G356</f>
        <v>66805.759999999995</v>
      </c>
      <c r="H356" s="86">
        <f>+'JULIO 26'!H356+'AGOSTO 26'!H356+'SEPTIEMBRE 26'!H356</f>
        <v>18367.86</v>
      </c>
      <c r="I356" s="86">
        <f>+'JULIO 26'!I356+'AGOSTO 26'!I356+'SEPTIEMBRE 26'!I356</f>
        <v>53733.240000000005</v>
      </c>
      <c r="J356" s="86">
        <f>'JULIO 26'!J356+'AGOSTO 26'!J356+'SEPTIEMBRE 26'!J356</f>
        <v>44.879999999999995</v>
      </c>
      <c r="K356" s="86">
        <f>+'JULIO 26'!K356+'AGOSTO 26'!K356+'SEPTIEMBRE 26'!K356</f>
        <v>4277.79</v>
      </c>
      <c r="L356" s="86">
        <f>+'JULIO 26'!L356+'AGOSTO 26'!L356+'SEPTIEMBRE 26'!L356</f>
        <v>4898.93</v>
      </c>
      <c r="M356" s="86">
        <f>+'JULIO 26'!M356+'AGOSTO 26'!M356+'SEPTIEMBRE 26'!M356</f>
        <v>0</v>
      </c>
      <c r="N356" s="86">
        <f>+'JULIO 26'!N356+'AGOSTO 26'!N356+'SEPTIEMBRE 26'!N356</f>
        <v>0</v>
      </c>
      <c r="O356" s="87">
        <f t="shared" si="5"/>
        <v>3767204.6000000006</v>
      </c>
    </row>
    <row r="357" spans="1:15" ht="15.6" x14ac:dyDescent="0.3">
      <c r="A357" s="1" t="s">
        <v>710</v>
      </c>
      <c r="B357" s="3" t="s">
        <v>711</v>
      </c>
      <c r="C357" s="86">
        <f>+'JULIO 26'!C357+'AGOSTO 26'!C357+'SEPTIEMBRE 26'!C357</f>
        <v>650913.55000000005</v>
      </c>
      <c r="D357" s="86">
        <f>+'JULIO 26'!D357+'AGOSTO 26'!D357+'SEPTIEMBRE 26'!D357</f>
        <v>246665.11</v>
      </c>
      <c r="E357" s="86">
        <f>+'JULIO 26'!E357+'AGOSTO 26'!E357+'SEPTIEMBRE 26'!E357</f>
        <v>8493.69</v>
      </c>
      <c r="F357" s="86">
        <f>+'JULIO 26'!F357+'AGOSTO 26'!F357+'SEPTIEMBRE 26'!F357</f>
        <v>33434.68</v>
      </c>
      <c r="G357" s="86">
        <f>+'JULIO 26'!G357+'AGOSTO 26'!G357+'SEPTIEMBRE 26'!G357</f>
        <v>17718.53</v>
      </c>
      <c r="H357" s="86">
        <f>+'JULIO 26'!H357+'AGOSTO 26'!H357+'SEPTIEMBRE 26'!H357</f>
        <v>5041.09</v>
      </c>
      <c r="I357" s="86">
        <f>+'JULIO 26'!I357+'AGOSTO 26'!I357+'SEPTIEMBRE 26'!I357</f>
        <v>14268.060000000001</v>
      </c>
      <c r="J357" s="86">
        <f>'JULIO 26'!J357+'AGOSTO 26'!J357+'SEPTIEMBRE 26'!J357</f>
        <v>12.48</v>
      </c>
      <c r="K357" s="86">
        <f>+'JULIO 26'!K357+'AGOSTO 26'!K357+'SEPTIEMBRE 26'!K357</f>
        <v>1376.96</v>
      </c>
      <c r="L357" s="86">
        <f>+'JULIO 26'!L357+'AGOSTO 26'!L357+'SEPTIEMBRE 26'!L357</f>
        <v>1292.6799999999998</v>
      </c>
      <c r="M357" s="86">
        <f>+'JULIO 26'!M357+'AGOSTO 26'!M357+'SEPTIEMBRE 26'!M357</f>
        <v>0</v>
      </c>
      <c r="N357" s="86">
        <f>+'JULIO 26'!N357+'AGOSTO 26'!N357+'SEPTIEMBRE 26'!N357</f>
        <v>0</v>
      </c>
      <c r="O357" s="87">
        <f t="shared" si="5"/>
        <v>979216.83000000007</v>
      </c>
    </row>
    <row r="358" spans="1:15" ht="15.6" x14ac:dyDescent="0.3">
      <c r="A358" s="1" t="s">
        <v>712</v>
      </c>
      <c r="B358" s="3" t="s">
        <v>713</v>
      </c>
      <c r="C358" s="86">
        <f>+'JULIO 26'!C358+'AGOSTO 26'!C358+'SEPTIEMBRE 26'!C358</f>
        <v>7038588.5600000005</v>
      </c>
      <c r="D358" s="86">
        <f>+'JULIO 26'!D358+'AGOSTO 26'!D358+'SEPTIEMBRE 26'!D358</f>
        <v>1984872.63</v>
      </c>
      <c r="E358" s="86">
        <f>+'JULIO 26'!E358+'AGOSTO 26'!E358+'SEPTIEMBRE 26'!E358</f>
        <v>75320.63</v>
      </c>
      <c r="F358" s="86">
        <f>+'JULIO 26'!F358+'AGOSTO 26'!F358+'SEPTIEMBRE 26'!F358</f>
        <v>340997.85</v>
      </c>
      <c r="G358" s="86">
        <f>+'JULIO 26'!G358+'AGOSTO 26'!G358+'SEPTIEMBRE 26'!G358</f>
        <v>130678.23000000001</v>
      </c>
      <c r="H358" s="86">
        <f>+'JULIO 26'!H358+'AGOSTO 26'!H358+'SEPTIEMBRE 26'!H358</f>
        <v>63870.16</v>
      </c>
      <c r="I358" s="86">
        <f>+'JULIO 26'!I358+'AGOSTO 26'!I358+'SEPTIEMBRE 26'!I358</f>
        <v>163372.85</v>
      </c>
      <c r="J358" s="86">
        <f>'JULIO 26'!J358+'AGOSTO 26'!J358+'SEPTIEMBRE 26'!J358</f>
        <v>137.32999999999998</v>
      </c>
      <c r="K358" s="86">
        <f>+'JULIO 26'!K358+'AGOSTO 26'!K358+'SEPTIEMBRE 26'!K358</f>
        <v>8825.75</v>
      </c>
      <c r="L358" s="86">
        <f>+'JULIO 26'!L358+'AGOSTO 26'!L358+'SEPTIEMBRE 26'!L358</f>
        <v>19751.879999999997</v>
      </c>
      <c r="M358" s="86">
        <f>+'JULIO 26'!M358+'AGOSTO 26'!M358+'SEPTIEMBRE 26'!M358</f>
        <v>384924</v>
      </c>
      <c r="N358" s="86">
        <f>+'JULIO 26'!N358+'AGOSTO 26'!N358+'SEPTIEMBRE 26'!N358</f>
        <v>0</v>
      </c>
      <c r="O358" s="87">
        <f t="shared" si="5"/>
        <v>10211339.870000003</v>
      </c>
    </row>
    <row r="359" spans="1:15" ht="15.6" x14ac:dyDescent="0.3">
      <c r="A359" s="1" t="s">
        <v>714</v>
      </c>
      <c r="B359" s="3" t="s">
        <v>715</v>
      </c>
      <c r="C359" s="86">
        <f>+'JULIO 26'!C359+'AGOSTO 26'!C359+'SEPTIEMBRE 26'!C359</f>
        <v>751606.36</v>
      </c>
      <c r="D359" s="86">
        <f>+'JULIO 26'!D359+'AGOSTO 26'!D359+'SEPTIEMBRE 26'!D359</f>
        <v>358523.15</v>
      </c>
      <c r="E359" s="86">
        <f>+'JULIO 26'!E359+'AGOSTO 26'!E359+'SEPTIEMBRE 26'!E359</f>
        <v>9941.369999999999</v>
      </c>
      <c r="F359" s="86">
        <f>+'JULIO 26'!F359+'AGOSTO 26'!F359+'SEPTIEMBRE 26'!F359</f>
        <v>38566.15</v>
      </c>
      <c r="G359" s="86">
        <f>+'JULIO 26'!G359+'AGOSTO 26'!G359+'SEPTIEMBRE 26'!G359</f>
        <v>22722.510000000002</v>
      </c>
      <c r="H359" s="86">
        <f>+'JULIO 26'!H359+'AGOSTO 26'!H359+'SEPTIEMBRE 26'!H359</f>
        <v>5590.53</v>
      </c>
      <c r="I359" s="86">
        <f>+'JULIO 26'!I359+'AGOSTO 26'!I359+'SEPTIEMBRE 26'!I359</f>
        <v>16653.37</v>
      </c>
      <c r="J359" s="86">
        <f>'JULIO 26'!J359+'AGOSTO 26'!J359+'SEPTIEMBRE 26'!J359</f>
        <v>13.23</v>
      </c>
      <c r="K359" s="86">
        <f>+'JULIO 26'!K359+'AGOSTO 26'!K359+'SEPTIEMBRE 26'!K359</f>
        <v>1706.94</v>
      </c>
      <c r="L359" s="86">
        <f>+'JULIO 26'!L359+'AGOSTO 26'!L359+'SEPTIEMBRE 26'!L359</f>
        <v>1358.81</v>
      </c>
      <c r="M359" s="86">
        <f>+'JULIO 26'!M359+'AGOSTO 26'!M359+'SEPTIEMBRE 26'!M359</f>
        <v>18762</v>
      </c>
      <c r="N359" s="86">
        <f>+'JULIO 26'!N359+'AGOSTO 26'!N359+'SEPTIEMBRE 26'!N359</f>
        <v>0</v>
      </c>
      <c r="O359" s="87">
        <f t="shared" si="5"/>
        <v>1225444.4200000002</v>
      </c>
    </row>
    <row r="360" spans="1:15" ht="15.6" x14ac:dyDescent="0.3">
      <c r="A360" s="1" t="s">
        <v>716</v>
      </c>
      <c r="B360" s="3" t="s">
        <v>717</v>
      </c>
      <c r="C360" s="86">
        <f>+'JULIO 26'!C360+'AGOSTO 26'!C360+'SEPTIEMBRE 26'!C360</f>
        <v>1078335.33</v>
      </c>
      <c r="D360" s="86">
        <f>+'JULIO 26'!D360+'AGOSTO 26'!D360+'SEPTIEMBRE 26'!D360</f>
        <v>178074.2</v>
      </c>
      <c r="E360" s="86">
        <f>+'JULIO 26'!E360+'AGOSTO 26'!E360+'SEPTIEMBRE 26'!E360</f>
        <v>13366.130000000001</v>
      </c>
      <c r="F360" s="86">
        <f>+'JULIO 26'!F360+'AGOSTO 26'!F360+'SEPTIEMBRE 26'!F360</f>
        <v>54548.25</v>
      </c>
      <c r="G360" s="86">
        <f>+'JULIO 26'!G360+'AGOSTO 26'!G360+'SEPTIEMBRE 26'!G360</f>
        <v>41566.78</v>
      </c>
      <c r="H360" s="86">
        <f>+'JULIO 26'!H360+'AGOSTO 26'!H360+'SEPTIEMBRE 26'!H360</f>
        <v>8767.94</v>
      </c>
      <c r="I360" s="86">
        <f>+'JULIO 26'!I360+'AGOSTO 26'!I360+'SEPTIEMBRE 26'!I360</f>
        <v>29371.16</v>
      </c>
      <c r="J360" s="86">
        <f>'JULIO 26'!J360+'AGOSTO 26'!J360+'SEPTIEMBRE 26'!J360</f>
        <v>25.23</v>
      </c>
      <c r="K360" s="86">
        <f>+'JULIO 26'!K360+'AGOSTO 26'!K360+'SEPTIEMBRE 26'!K360</f>
        <v>2000.98</v>
      </c>
      <c r="L360" s="86">
        <f>+'JULIO 26'!L360+'AGOSTO 26'!L360+'SEPTIEMBRE 26'!L360</f>
        <v>2398.5100000000002</v>
      </c>
      <c r="M360" s="86">
        <f>+'JULIO 26'!M360+'AGOSTO 26'!M360+'SEPTIEMBRE 26'!M360</f>
        <v>50580</v>
      </c>
      <c r="N360" s="86">
        <f>+'JULIO 26'!N360+'AGOSTO 26'!N360+'SEPTIEMBRE 26'!N360</f>
        <v>0</v>
      </c>
      <c r="O360" s="87">
        <f t="shared" si="5"/>
        <v>1459034.5099999998</v>
      </c>
    </row>
    <row r="361" spans="1:15" ht="15.6" x14ac:dyDescent="0.3">
      <c r="A361" s="1" t="s">
        <v>718</v>
      </c>
      <c r="B361" s="3" t="s">
        <v>719</v>
      </c>
      <c r="C361" s="86">
        <f>+'JULIO 26'!C361+'AGOSTO 26'!C361+'SEPTIEMBRE 26'!C361</f>
        <v>641065.87</v>
      </c>
      <c r="D361" s="86">
        <f>+'JULIO 26'!D361+'AGOSTO 26'!D361+'SEPTIEMBRE 26'!D361</f>
        <v>329657.73</v>
      </c>
      <c r="E361" s="86">
        <f>+'JULIO 26'!E361+'AGOSTO 26'!E361+'SEPTIEMBRE 26'!E361</f>
        <v>8456.91</v>
      </c>
      <c r="F361" s="86">
        <f>+'JULIO 26'!F361+'AGOSTO 26'!F361+'SEPTIEMBRE 26'!F361</f>
        <v>32685.79</v>
      </c>
      <c r="G361" s="86">
        <f>+'JULIO 26'!G361+'AGOSTO 26'!G361+'SEPTIEMBRE 26'!G361</f>
        <v>19424.7</v>
      </c>
      <c r="H361" s="86">
        <f>+'JULIO 26'!H361+'AGOSTO 26'!H361+'SEPTIEMBRE 26'!H361</f>
        <v>4654.6000000000004</v>
      </c>
      <c r="I361" s="86">
        <f>+'JULIO 26'!I361+'AGOSTO 26'!I361+'SEPTIEMBRE 26'!I361</f>
        <v>13913.689999999999</v>
      </c>
      <c r="J361" s="86">
        <f>'JULIO 26'!J361+'AGOSTO 26'!J361+'SEPTIEMBRE 26'!J361</f>
        <v>12.370000000000001</v>
      </c>
      <c r="K361" s="86">
        <f>+'JULIO 26'!K361+'AGOSTO 26'!K361+'SEPTIEMBRE 26'!K361</f>
        <v>1517.6</v>
      </c>
      <c r="L361" s="86">
        <f>+'JULIO 26'!L361+'AGOSTO 26'!L361+'SEPTIEMBRE 26'!L361</f>
        <v>1095.77</v>
      </c>
      <c r="M361" s="86">
        <f>+'JULIO 26'!M361+'AGOSTO 26'!M361+'SEPTIEMBRE 26'!M361</f>
        <v>18852</v>
      </c>
      <c r="N361" s="86">
        <f>+'JULIO 26'!N361+'AGOSTO 26'!N361+'SEPTIEMBRE 26'!N361</f>
        <v>0</v>
      </c>
      <c r="O361" s="87">
        <f t="shared" si="5"/>
        <v>1071337.0300000003</v>
      </c>
    </row>
    <row r="362" spans="1:15" ht="15.6" x14ac:dyDescent="0.3">
      <c r="A362" s="1" t="s">
        <v>720</v>
      </c>
      <c r="B362" s="3" t="s">
        <v>721</v>
      </c>
      <c r="C362" s="86">
        <f>+'JULIO 26'!C362+'AGOSTO 26'!C362+'SEPTIEMBRE 26'!C362</f>
        <v>315059.58999999997</v>
      </c>
      <c r="D362" s="86">
        <f>+'JULIO 26'!D362+'AGOSTO 26'!D362+'SEPTIEMBRE 26'!D362</f>
        <v>166292.71</v>
      </c>
      <c r="E362" s="86">
        <f>+'JULIO 26'!E362+'AGOSTO 26'!E362+'SEPTIEMBRE 26'!E362</f>
        <v>5094.1900000000005</v>
      </c>
      <c r="F362" s="86">
        <f>+'JULIO 26'!F362+'AGOSTO 26'!F362+'SEPTIEMBRE 26'!F362</f>
        <v>17251.62</v>
      </c>
      <c r="G362" s="86">
        <f>+'JULIO 26'!G362+'AGOSTO 26'!G362+'SEPTIEMBRE 26'!G362</f>
        <v>3947.26</v>
      </c>
      <c r="H362" s="86">
        <f>+'JULIO 26'!H362+'AGOSTO 26'!H362+'SEPTIEMBRE 26'!H362</f>
        <v>1791.83</v>
      </c>
      <c r="I362" s="86">
        <f>+'JULIO 26'!I362+'AGOSTO 26'!I362+'SEPTIEMBRE 26'!I362</f>
        <v>2829.38</v>
      </c>
      <c r="J362" s="86">
        <f>'JULIO 26'!J362+'AGOSTO 26'!J362+'SEPTIEMBRE 26'!J362</f>
        <v>2.89</v>
      </c>
      <c r="K362" s="86">
        <f>+'JULIO 26'!K362+'AGOSTO 26'!K362+'SEPTIEMBRE 26'!K362</f>
        <v>1100.8600000000001</v>
      </c>
      <c r="L362" s="86">
        <f>+'JULIO 26'!L362+'AGOSTO 26'!L362+'SEPTIEMBRE 26'!L362</f>
        <v>229.79000000000002</v>
      </c>
      <c r="M362" s="86">
        <f>+'JULIO 26'!M362+'AGOSTO 26'!M362+'SEPTIEMBRE 26'!M362</f>
        <v>15306</v>
      </c>
      <c r="N362" s="86">
        <f>+'JULIO 26'!N362+'AGOSTO 26'!N362+'SEPTIEMBRE 26'!N362</f>
        <v>0</v>
      </c>
      <c r="O362" s="87">
        <f t="shared" si="5"/>
        <v>528906.11999999988</v>
      </c>
    </row>
    <row r="363" spans="1:15" ht="15.6" x14ac:dyDescent="0.3">
      <c r="A363" s="1" t="s">
        <v>722</v>
      </c>
      <c r="B363" s="3" t="s">
        <v>723</v>
      </c>
      <c r="C363" s="86">
        <f>+'JULIO 26'!C363+'AGOSTO 26'!C363+'SEPTIEMBRE 26'!C363</f>
        <v>328137.71999999997</v>
      </c>
      <c r="D363" s="86">
        <f>+'JULIO 26'!D363+'AGOSTO 26'!D363+'SEPTIEMBRE 26'!D363</f>
        <v>136440</v>
      </c>
      <c r="E363" s="86">
        <f>+'JULIO 26'!E363+'AGOSTO 26'!E363+'SEPTIEMBRE 26'!E363</f>
        <v>5117.0200000000004</v>
      </c>
      <c r="F363" s="86">
        <f>+'JULIO 26'!F363+'AGOSTO 26'!F363+'SEPTIEMBRE 26'!F363</f>
        <v>17750.55</v>
      </c>
      <c r="G363" s="86">
        <f>+'JULIO 26'!G363+'AGOSTO 26'!G363+'SEPTIEMBRE 26'!G363</f>
        <v>5552.95</v>
      </c>
      <c r="H363" s="86">
        <f>+'JULIO 26'!H363+'AGOSTO 26'!H363+'SEPTIEMBRE 26'!H363</f>
        <v>1982.05</v>
      </c>
      <c r="I363" s="86">
        <f>+'JULIO 26'!I363+'AGOSTO 26'!I363+'SEPTIEMBRE 26'!I363</f>
        <v>3942.56</v>
      </c>
      <c r="J363" s="86">
        <f>'JULIO 26'!J363+'AGOSTO 26'!J363+'SEPTIEMBRE 26'!J363</f>
        <v>3.24</v>
      </c>
      <c r="K363" s="86">
        <f>+'JULIO 26'!K363+'AGOSTO 26'!K363+'SEPTIEMBRE 26'!K363</f>
        <v>1068.02</v>
      </c>
      <c r="L363" s="86">
        <f>+'JULIO 26'!L363+'AGOSTO 26'!L363+'SEPTIEMBRE 26'!L363</f>
        <v>311.11</v>
      </c>
      <c r="M363" s="86">
        <f>+'JULIO 26'!M363+'AGOSTO 26'!M363+'SEPTIEMBRE 26'!M363</f>
        <v>0</v>
      </c>
      <c r="N363" s="86">
        <f>+'JULIO 26'!N363+'AGOSTO 26'!N363+'SEPTIEMBRE 26'!N363</f>
        <v>0</v>
      </c>
      <c r="O363" s="87">
        <f t="shared" si="5"/>
        <v>500305.22</v>
      </c>
    </row>
    <row r="364" spans="1:15" ht="15.6" x14ac:dyDescent="0.3">
      <c r="A364" s="1" t="s">
        <v>724</v>
      </c>
      <c r="B364" s="3" t="s">
        <v>725</v>
      </c>
      <c r="C364" s="86">
        <f>+'JULIO 26'!C364+'AGOSTO 26'!C364+'SEPTIEMBRE 26'!C364</f>
        <v>1144621.52</v>
      </c>
      <c r="D364" s="86">
        <f>+'JULIO 26'!D364+'AGOSTO 26'!D364+'SEPTIEMBRE 26'!D364</f>
        <v>319677.46999999997</v>
      </c>
      <c r="E364" s="86">
        <f>+'JULIO 26'!E364+'AGOSTO 26'!E364+'SEPTIEMBRE 26'!E364</f>
        <v>13881</v>
      </c>
      <c r="F364" s="86">
        <f>+'JULIO 26'!F364+'AGOSTO 26'!F364+'SEPTIEMBRE 26'!F364</f>
        <v>57617.39</v>
      </c>
      <c r="G364" s="86">
        <f>+'JULIO 26'!G364+'AGOSTO 26'!G364+'SEPTIEMBRE 26'!G364</f>
        <v>17539.54</v>
      </c>
      <c r="H364" s="86">
        <f>+'JULIO 26'!H364+'AGOSTO 26'!H364+'SEPTIEMBRE 26'!H364</f>
        <v>9505.67</v>
      </c>
      <c r="I364" s="86">
        <f>+'JULIO 26'!I364+'AGOSTO 26'!I364+'SEPTIEMBRE 26'!I364</f>
        <v>21738.67</v>
      </c>
      <c r="J364" s="86">
        <f>'JULIO 26'!J364+'AGOSTO 26'!J364+'SEPTIEMBRE 26'!J364</f>
        <v>18.829999999999998</v>
      </c>
      <c r="K364" s="86">
        <f>+'JULIO 26'!K364+'AGOSTO 26'!K364+'SEPTIEMBRE 26'!K364</f>
        <v>1931.78</v>
      </c>
      <c r="L364" s="86">
        <f>+'JULIO 26'!L364+'AGOSTO 26'!L364+'SEPTIEMBRE 26'!L364</f>
        <v>2668.02</v>
      </c>
      <c r="M364" s="86">
        <f>+'JULIO 26'!M364+'AGOSTO 26'!M364+'SEPTIEMBRE 26'!M364</f>
        <v>24768</v>
      </c>
      <c r="N364" s="86">
        <f>+'JULIO 26'!N364+'AGOSTO 26'!N364+'SEPTIEMBRE 26'!N364</f>
        <v>0</v>
      </c>
      <c r="O364" s="87">
        <f t="shared" si="5"/>
        <v>1613967.89</v>
      </c>
    </row>
    <row r="365" spans="1:15" ht="15.6" x14ac:dyDescent="0.3">
      <c r="A365" s="1" t="s">
        <v>726</v>
      </c>
      <c r="B365" s="3" t="s">
        <v>727</v>
      </c>
      <c r="C365" s="86">
        <f>+'JULIO 26'!C365+'AGOSTO 26'!C365+'SEPTIEMBRE 26'!C365</f>
        <v>536325.35</v>
      </c>
      <c r="D365" s="86">
        <f>+'JULIO 26'!D365+'AGOSTO 26'!D365+'SEPTIEMBRE 26'!D365</f>
        <v>212553.34</v>
      </c>
      <c r="E365" s="86">
        <f>+'JULIO 26'!E365+'AGOSTO 26'!E365+'SEPTIEMBRE 26'!E365</f>
        <v>7191.3099999999995</v>
      </c>
      <c r="F365" s="86">
        <f>+'JULIO 26'!F365+'AGOSTO 26'!F365+'SEPTIEMBRE 26'!F365</f>
        <v>27322.16</v>
      </c>
      <c r="G365" s="86">
        <f>+'JULIO 26'!G365+'AGOSTO 26'!G365+'SEPTIEMBRE 26'!G365</f>
        <v>6833.77</v>
      </c>
      <c r="H365" s="86">
        <f>+'JULIO 26'!H365+'AGOSTO 26'!H365+'SEPTIEMBRE 26'!H365</f>
        <v>3752.04</v>
      </c>
      <c r="I365" s="86">
        <f>+'JULIO 26'!I365+'AGOSTO 26'!I365+'SEPTIEMBRE 26'!I365</f>
        <v>7334.98</v>
      </c>
      <c r="J365" s="86">
        <f>'JULIO 26'!J365+'AGOSTO 26'!J365+'SEPTIEMBRE 26'!J365</f>
        <v>6.3</v>
      </c>
      <c r="K365" s="86">
        <f>+'JULIO 26'!K365+'AGOSTO 26'!K365+'SEPTIEMBRE 26'!K365</f>
        <v>1416.15</v>
      </c>
      <c r="L365" s="86">
        <f>+'JULIO 26'!L365+'AGOSTO 26'!L365+'SEPTIEMBRE 26'!L365</f>
        <v>831.17000000000007</v>
      </c>
      <c r="M365" s="86">
        <f>+'JULIO 26'!M365+'AGOSTO 26'!M365+'SEPTIEMBRE 26'!M365</f>
        <v>0</v>
      </c>
      <c r="N365" s="86">
        <f>+'JULIO 26'!N365+'AGOSTO 26'!N365+'SEPTIEMBRE 26'!N365</f>
        <v>0</v>
      </c>
      <c r="O365" s="87">
        <f t="shared" si="5"/>
        <v>803566.57000000018</v>
      </c>
    </row>
    <row r="366" spans="1:15" ht="15.6" x14ac:dyDescent="0.3">
      <c r="A366" s="1" t="s">
        <v>728</v>
      </c>
      <c r="B366" s="3" t="s">
        <v>729</v>
      </c>
      <c r="C366" s="86">
        <f>+'JULIO 26'!C366+'AGOSTO 26'!C366+'SEPTIEMBRE 26'!C366</f>
        <v>816377.95</v>
      </c>
      <c r="D366" s="86">
        <f>+'JULIO 26'!D366+'AGOSTO 26'!D366+'SEPTIEMBRE 26'!D366</f>
        <v>344927.42</v>
      </c>
      <c r="E366" s="86">
        <f>+'JULIO 26'!E366+'AGOSTO 26'!E366+'SEPTIEMBRE 26'!E366</f>
        <v>10868.9</v>
      </c>
      <c r="F366" s="86">
        <f>+'JULIO 26'!F366+'AGOSTO 26'!F366+'SEPTIEMBRE 26'!F366</f>
        <v>41606.879999999997</v>
      </c>
      <c r="G366" s="86">
        <f>+'JULIO 26'!G366+'AGOSTO 26'!G366+'SEPTIEMBRE 26'!G366</f>
        <v>15826.93</v>
      </c>
      <c r="H366" s="86">
        <f>+'JULIO 26'!H366+'AGOSTO 26'!H366+'SEPTIEMBRE 26'!H366</f>
        <v>5761</v>
      </c>
      <c r="I366" s="86">
        <f>+'JULIO 26'!I366+'AGOSTO 26'!I366+'SEPTIEMBRE 26'!I366</f>
        <v>13545.67</v>
      </c>
      <c r="J366" s="86">
        <f>'JULIO 26'!J366+'AGOSTO 26'!J366+'SEPTIEMBRE 26'!J366</f>
        <v>12.26</v>
      </c>
      <c r="K366" s="86">
        <f>+'JULIO 26'!K366+'AGOSTO 26'!K366+'SEPTIEMBRE 26'!K366</f>
        <v>2007.3200000000002</v>
      </c>
      <c r="L366" s="86">
        <f>+'JULIO 26'!L366+'AGOSTO 26'!L366+'SEPTIEMBRE 26'!L366</f>
        <v>1299.81</v>
      </c>
      <c r="M366" s="86">
        <f>+'JULIO 26'!M366+'AGOSTO 26'!M366+'SEPTIEMBRE 26'!M366</f>
        <v>11845</v>
      </c>
      <c r="N366" s="86">
        <f>+'JULIO 26'!N366+'AGOSTO 26'!N366+'SEPTIEMBRE 26'!N366</f>
        <v>0</v>
      </c>
      <c r="O366" s="87">
        <f t="shared" si="5"/>
        <v>1264079.1399999997</v>
      </c>
    </row>
    <row r="367" spans="1:15" ht="15.6" x14ac:dyDescent="0.3">
      <c r="A367" s="1" t="s">
        <v>730</v>
      </c>
      <c r="B367" s="3" t="s">
        <v>731</v>
      </c>
      <c r="C367" s="86">
        <f>+'JULIO 26'!C367+'AGOSTO 26'!C367+'SEPTIEMBRE 26'!C367</f>
        <v>522050.14</v>
      </c>
      <c r="D367" s="86">
        <f>+'JULIO 26'!D367+'AGOSTO 26'!D367+'SEPTIEMBRE 26'!D367</f>
        <v>192464.32</v>
      </c>
      <c r="E367" s="86">
        <f>+'JULIO 26'!E367+'AGOSTO 26'!E367+'SEPTIEMBRE 26'!E367</f>
        <v>6916.63</v>
      </c>
      <c r="F367" s="86">
        <f>+'JULIO 26'!F367+'AGOSTO 26'!F367+'SEPTIEMBRE 26'!F367</f>
        <v>26637.43</v>
      </c>
      <c r="G367" s="86">
        <f>+'JULIO 26'!G367+'AGOSTO 26'!G367+'SEPTIEMBRE 26'!G367</f>
        <v>5190.3</v>
      </c>
      <c r="H367" s="86">
        <f>+'JULIO 26'!H367+'AGOSTO 26'!H367+'SEPTIEMBRE 26'!H367</f>
        <v>3762.4700000000003</v>
      </c>
      <c r="I367" s="86">
        <f>+'JULIO 26'!I367+'AGOSTO 26'!I367+'SEPTIEMBRE 26'!I367</f>
        <v>6876.7</v>
      </c>
      <c r="J367" s="86">
        <f>'JULIO 26'!J367+'AGOSTO 26'!J367+'SEPTIEMBRE 26'!J367</f>
        <v>6.16</v>
      </c>
      <c r="K367" s="86">
        <f>+'JULIO 26'!K367+'AGOSTO 26'!K367+'SEPTIEMBRE 26'!K367</f>
        <v>1256.68</v>
      </c>
      <c r="L367" s="86">
        <f>+'JULIO 26'!L367+'AGOSTO 26'!L367+'SEPTIEMBRE 26'!L367</f>
        <v>876.35</v>
      </c>
      <c r="M367" s="86">
        <f>+'JULIO 26'!M367+'AGOSTO 26'!M367+'SEPTIEMBRE 26'!M367</f>
        <v>23097</v>
      </c>
      <c r="N367" s="86">
        <f>+'JULIO 26'!N367+'AGOSTO 26'!N367+'SEPTIEMBRE 26'!N367</f>
        <v>0</v>
      </c>
      <c r="O367" s="87">
        <f t="shared" si="5"/>
        <v>789134.18</v>
      </c>
    </row>
    <row r="368" spans="1:15" ht="15.6" x14ac:dyDescent="0.3">
      <c r="A368" s="1" t="s">
        <v>732</v>
      </c>
      <c r="B368" s="3" t="s">
        <v>733</v>
      </c>
      <c r="C368" s="86">
        <f>+'JULIO 26'!C368+'AGOSTO 26'!C368+'SEPTIEMBRE 26'!C368</f>
        <v>1338568.81</v>
      </c>
      <c r="D368" s="86">
        <f>+'JULIO 26'!D368+'AGOSTO 26'!D368+'SEPTIEMBRE 26'!D368</f>
        <v>436829.02</v>
      </c>
      <c r="E368" s="86">
        <f>+'JULIO 26'!E368+'AGOSTO 26'!E368+'SEPTIEMBRE 26'!E368</f>
        <v>16617.75</v>
      </c>
      <c r="F368" s="86">
        <f>+'JULIO 26'!F368+'AGOSTO 26'!F368+'SEPTIEMBRE 26'!F368</f>
        <v>67719.100000000006</v>
      </c>
      <c r="G368" s="86">
        <f>+'JULIO 26'!G368+'AGOSTO 26'!G368+'SEPTIEMBRE 26'!G368</f>
        <v>32231.09</v>
      </c>
      <c r="H368" s="86">
        <f>+'JULIO 26'!H368+'AGOSTO 26'!H368+'SEPTIEMBRE 26'!H368</f>
        <v>10863.26</v>
      </c>
      <c r="I368" s="86">
        <f>+'JULIO 26'!I368+'AGOSTO 26'!I368+'SEPTIEMBRE 26'!I368</f>
        <v>29292.04</v>
      </c>
      <c r="J368" s="86">
        <f>'JULIO 26'!J368+'AGOSTO 26'!J368+'SEPTIEMBRE 26'!J368</f>
        <v>25.2</v>
      </c>
      <c r="K368" s="86">
        <f>+'JULIO 26'!K368+'AGOSTO 26'!K368+'SEPTIEMBRE 26'!K368</f>
        <v>2517.2399999999998</v>
      </c>
      <c r="L368" s="86">
        <f>+'JULIO 26'!L368+'AGOSTO 26'!L368+'SEPTIEMBRE 26'!L368</f>
        <v>2963.19</v>
      </c>
      <c r="M368" s="86">
        <f>+'JULIO 26'!M368+'AGOSTO 26'!M368+'SEPTIEMBRE 26'!M368</f>
        <v>148915</v>
      </c>
      <c r="N368" s="86">
        <f>+'JULIO 26'!N368+'AGOSTO 26'!N368+'SEPTIEMBRE 26'!N368</f>
        <v>0</v>
      </c>
      <c r="O368" s="87">
        <f t="shared" si="5"/>
        <v>2086541.7000000002</v>
      </c>
    </row>
    <row r="369" spans="1:15" ht="15.6" x14ac:dyDescent="0.3">
      <c r="A369" s="1" t="s">
        <v>734</v>
      </c>
      <c r="B369" s="3" t="s">
        <v>735</v>
      </c>
      <c r="C369" s="86">
        <f>+'JULIO 26'!C369+'AGOSTO 26'!C369+'SEPTIEMBRE 26'!C369</f>
        <v>407793.76</v>
      </c>
      <c r="D369" s="86">
        <f>+'JULIO 26'!D369+'AGOSTO 26'!D369+'SEPTIEMBRE 26'!D369</f>
        <v>180588.05</v>
      </c>
      <c r="E369" s="86">
        <f>+'JULIO 26'!E369+'AGOSTO 26'!E369+'SEPTIEMBRE 26'!E369</f>
        <v>6342.59</v>
      </c>
      <c r="F369" s="86">
        <f>+'JULIO 26'!F369+'AGOSTO 26'!F369+'SEPTIEMBRE 26'!F369</f>
        <v>21987.360000000001</v>
      </c>
      <c r="G369" s="86">
        <f>+'JULIO 26'!G369+'AGOSTO 26'!G369+'SEPTIEMBRE 26'!G369</f>
        <v>6749.84</v>
      </c>
      <c r="H369" s="86">
        <f>+'JULIO 26'!H369+'AGOSTO 26'!H369+'SEPTIEMBRE 26'!H369</f>
        <v>2446.1</v>
      </c>
      <c r="I369" s="86">
        <f>+'JULIO 26'!I369+'AGOSTO 26'!I369+'SEPTIEMBRE 26'!I369</f>
        <v>4776.24</v>
      </c>
      <c r="J369" s="86">
        <f>'JULIO 26'!J369+'AGOSTO 26'!J369+'SEPTIEMBRE 26'!J369</f>
        <v>3.5</v>
      </c>
      <c r="K369" s="86">
        <f>+'JULIO 26'!K369+'AGOSTO 26'!K369+'SEPTIEMBRE 26'!K369</f>
        <v>1347.27</v>
      </c>
      <c r="L369" s="86">
        <f>+'JULIO 26'!L369+'AGOSTO 26'!L369+'SEPTIEMBRE 26'!L369</f>
        <v>375.87</v>
      </c>
      <c r="M369" s="86">
        <f>+'JULIO 26'!M369+'AGOSTO 26'!M369+'SEPTIEMBRE 26'!M369</f>
        <v>154</v>
      </c>
      <c r="N369" s="86">
        <f>+'JULIO 26'!N369+'AGOSTO 26'!N369+'SEPTIEMBRE 26'!N369</f>
        <v>0</v>
      </c>
      <c r="O369" s="87">
        <f t="shared" si="5"/>
        <v>632564.57999999996</v>
      </c>
    </row>
    <row r="370" spans="1:15" ht="15.6" x14ac:dyDescent="0.3">
      <c r="A370" s="1" t="s">
        <v>736</v>
      </c>
      <c r="B370" s="3" t="s">
        <v>737</v>
      </c>
      <c r="C370" s="86">
        <f>+'JULIO 26'!C370+'AGOSTO 26'!C370+'SEPTIEMBRE 26'!C370</f>
        <v>674487.6</v>
      </c>
      <c r="D370" s="86">
        <f>+'JULIO 26'!D370+'AGOSTO 26'!D370+'SEPTIEMBRE 26'!D370</f>
        <v>220434.21000000002</v>
      </c>
      <c r="E370" s="86">
        <f>+'JULIO 26'!E370+'AGOSTO 26'!E370+'SEPTIEMBRE 26'!E370</f>
        <v>8488.44</v>
      </c>
      <c r="F370" s="86">
        <f>+'JULIO 26'!F370+'AGOSTO 26'!F370+'SEPTIEMBRE 26'!F370</f>
        <v>33900.39</v>
      </c>
      <c r="G370" s="86">
        <f>+'JULIO 26'!G370+'AGOSTO 26'!G370+'SEPTIEMBRE 26'!G370</f>
        <v>12012.130000000001</v>
      </c>
      <c r="H370" s="86">
        <f>+'JULIO 26'!H370+'AGOSTO 26'!H370+'SEPTIEMBRE 26'!H370</f>
        <v>5113.24</v>
      </c>
      <c r="I370" s="86">
        <f>+'JULIO 26'!I370+'AGOSTO 26'!I370+'SEPTIEMBRE 26'!I370</f>
        <v>11954.619999999999</v>
      </c>
      <c r="J370" s="86">
        <f>'JULIO 26'!J370+'AGOSTO 26'!J370+'SEPTIEMBRE 26'!J370</f>
        <v>9.76</v>
      </c>
      <c r="K370" s="86">
        <f>+'JULIO 26'!K370+'AGOSTO 26'!K370+'SEPTIEMBRE 26'!K370</f>
        <v>1409.92</v>
      </c>
      <c r="L370" s="86">
        <f>+'JULIO 26'!L370+'AGOSTO 26'!L370+'SEPTIEMBRE 26'!L370</f>
        <v>1288.74</v>
      </c>
      <c r="M370" s="86">
        <f>+'JULIO 26'!M370+'AGOSTO 26'!M370+'SEPTIEMBRE 26'!M370</f>
        <v>15750</v>
      </c>
      <c r="N370" s="86">
        <f>+'JULIO 26'!N370+'AGOSTO 26'!N370+'SEPTIEMBRE 26'!N370</f>
        <v>0</v>
      </c>
      <c r="O370" s="87">
        <f t="shared" si="5"/>
        <v>984849.05</v>
      </c>
    </row>
    <row r="371" spans="1:15" ht="15.6" x14ac:dyDescent="0.3">
      <c r="A371" s="1" t="s">
        <v>738</v>
      </c>
      <c r="B371" s="3" t="s">
        <v>739</v>
      </c>
      <c r="C371" s="86">
        <f>+'JULIO 26'!C371+'AGOSTO 26'!C371+'SEPTIEMBRE 26'!C371</f>
        <v>878531.92999999993</v>
      </c>
      <c r="D371" s="86">
        <f>+'JULIO 26'!D371+'AGOSTO 26'!D371+'SEPTIEMBRE 26'!D371</f>
        <v>413913.35</v>
      </c>
      <c r="E371" s="86">
        <f>+'JULIO 26'!E371+'AGOSTO 26'!E371+'SEPTIEMBRE 26'!E371</f>
        <v>11021.66</v>
      </c>
      <c r="F371" s="86">
        <f>+'JULIO 26'!F371+'AGOSTO 26'!F371+'SEPTIEMBRE 26'!F371</f>
        <v>44536.51</v>
      </c>
      <c r="G371" s="86">
        <f>+'JULIO 26'!G371+'AGOSTO 26'!G371+'SEPTIEMBRE 26'!G371</f>
        <v>21355.21</v>
      </c>
      <c r="H371" s="86">
        <f>+'JULIO 26'!H371+'AGOSTO 26'!H371+'SEPTIEMBRE 26'!H371</f>
        <v>7044.7199999999993</v>
      </c>
      <c r="I371" s="86">
        <f>+'JULIO 26'!I371+'AGOSTO 26'!I371+'SEPTIEMBRE 26'!I371</f>
        <v>19150.189999999999</v>
      </c>
      <c r="J371" s="86">
        <f>'JULIO 26'!J371+'AGOSTO 26'!J371+'SEPTIEMBRE 26'!J371</f>
        <v>16.02</v>
      </c>
      <c r="K371" s="86">
        <f>+'JULIO 26'!K371+'AGOSTO 26'!K371+'SEPTIEMBRE 26'!K371</f>
        <v>1734.12</v>
      </c>
      <c r="L371" s="86">
        <f>+'JULIO 26'!L371+'AGOSTO 26'!L371+'SEPTIEMBRE 26'!L371</f>
        <v>1893.83</v>
      </c>
      <c r="M371" s="86">
        <f>+'JULIO 26'!M371+'AGOSTO 26'!M371+'SEPTIEMBRE 26'!M371</f>
        <v>46814</v>
      </c>
      <c r="N371" s="86">
        <f>+'JULIO 26'!N371+'AGOSTO 26'!N371+'SEPTIEMBRE 26'!N371</f>
        <v>0</v>
      </c>
      <c r="O371" s="87">
        <f t="shared" si="5"/>
        <v>1446011.5399999998</v>
      </c>
    </row>
    <row r="372" spans="1:15" ht="15.6" x14ac:dyDescent="0.3">
      <c r="A372" s="1" t="s">
        <v>740</v>
      </c>
      <c r="B372" s="3" t="s">
        <v>741</v>
      </c>
      <c r="C372" s="86">
        <f>+'JULIO 26'!C372+'AGOSTO 26'!C372+'SEPTIEMBRE 26'!C372</f>
        <v>3898927.19</v>
      </c>
      <c r="D372" s="86">
        <f>+'JULIO 26'!D372+'AGOSTO 26'!D372+'SEPTIEMBRE 26'!D372</f>
        <v>1564350.04</v>
      </c>
      <c r="E372" s="86">
        <f>+'JULIO 26'!E372+'AGOSTO 26'!E372+'SEPTIEMBRE 26'!E372</f>
        <v>44351.87</v>
      </c>
      <c r="F372" s="86">
        <f>+'JULIO 26'!F372+'AGOSTO 26'!F372+'SEPTIEMBRE 26'!F372</f>
        <v>190193.96</v>
      </c>
      <c r="G372" s="86">
        <f>+'JULIO 26'!G372+'AGOSTO 26'!G372+'SEPTIEMBRE 26'!G372</f>
        <v>150838.09</v>
      </c>
      <c r="H372" s="86">
        <f>+'JULIO 26'!H372+'AGOSTO 26'!H372+'SEPTIEMBRE 26'!H372</f>
        <v>31978.54</v>
      </c>
      <c r="I372" s="86">
        <f>+'JULIO 26'!I372+'AGOSTO 26'!I372+'SEPTIEMBRE 26'!I372</f>
        <v>110410.62</v>
      </c>
      <c r="J372" s="86">
        <f>'JULIO 26'!J372+'AGOSTO 26'!J372+'SEPTIEMBRE 26'!J372</f>
        <v>92.69</v>
      </c>
      <c r="K372" s="86">
        <f>+'JULIO 26'!K372+'AGOSTO 26'!K372+'SEPTIEMBRE 26'!K372</f>
        <v>6042.04</v>
      </c>
      <c r="L372" s="86">
        <f>+'JULIO 26'!L372+'AGOSTO 26'!L372+'SEPTIEMBRE 26'!L372</f>
        <v>8963.0300000000007</v>
      </c>
      <c r="M372" s="86">
        <f>+'JULIO 26'!M372+'AGOSTO 26'!M372+'SEPTIEMBRE 26'!M372</f>
        <v>531010</v>
      </c>
      <c r="N372" s="86">
        <f>+'JULIO 26'!N372+'AGOSTO 26'!N372+'SEPTIEMBRE 26'!N372</f>
        <v>0</v>
      </c>
      <c r="O372" s="87">
        <f t="shared" si="5"/>
        <v>6537158.0700000012</v>
      </c>
    </row>
    <row r="373" spans="1:15" ht="15.6" x14ac:dyDescent="0.3">
      <c r="A373" s="1" t="s">
        <v>742</v>
      </c>
      <c r="B373" s="3" t="s">
        <v>743</v>
      </c>
      <c r="C373" s="86">
        <f>+'JULIO 26'!C373+'AGOSTO 26'!C373+'SEPTIEMBRE 26'!C373</f>
        <v>696337.05</v>
      </c>
      <c r="D373" s="86">
        <f>+'JULIO 26'!D373+'AGOSTO 26'!D373+'SEPTIEMBRE 26'!D373</f>
        <v>215096.07</v>
      </c>
      <c r="E373" s="86">
        <f>+'JULIO 26'!E373+'AGOSTO 26'!E373+'SEPTIEMBRE 26'!E373</f>
        <v>8238.92</v>
      </c>
      <c r="F373" s="86">
        <f>+'JULIO 26'!F373+'AGOSTO 26'!F373+'SEPTIEMBRE 26'!F373</f>
        <v>34964.17</v>
      </c>
      <c r="G373" s="86">
        <f>+'JULIO 26'!G373+'AGOSTO 26'!G373+'SEPTIEMBRE 26'!G373</f>
        <v>8501.39</v>
      </c>
      <c r="H373" s="86">
        <f>+'JULIO 26'!H373+'AGOSTO 26'!H373+'SEPTIEMBRE 26'!H373</f>
        <v>6057.45</v>
      </c>
      <c r="I373" s="86">
        <f>+'JULIO 26'!I373+'AGOSTO 26'!I373+'SEPTIEMBRE 26'!I373</f>
        <v>13212.05</v>
      </c>
      <c r="J373" s="86">
        <f>'JULIO 26'!J373+'AGOSTO 26'!J373+'SEPTIEMBRE 26'!J373</f>
        <v>10.15</v>
      </c>
      <c r="K373" s="86">
        <f>+'JULIO 26'!K373+'AGOSTO 26'!K373+'SEPTIEMBRE 26'!K373</f>
        <v>1079.52</v>
      </c>
      <c r="L373" s="86">
        <f>+'JULIO 26'!L373+'AGOSTO 26'!L373+'SEPTIEMBRE 26'!L373</f>
        <v>1783.1599999999999</v>
      </c>
      <c r="M373" s="86">
        <f>+'JULIO 26'!M373+'AGOSTO 26'!M373+'SEPTIEMBRE 26'!M373</f>
        <v>11433</v>
      </c>
      <c r="N373" s="86">
        <f>+'JULIO 26'!N373+'AGOSTO 26'!N373+'SEPTIEMBRE 26'!N373</f>
        <v>0</v>
      </c>
      <c r="O373" s="87">
        <f t="shared" si="5"/>
        <v>996712.93000000028</v>
      </c>
    </row>
    <row r="374" spans="1:15" ht="15.6" x14ac:dyDescent="0.3">
      <c r="A374" s="1" t="s">
        <v>744</v>
      </c>
      <c r="B374" s="3" t="s">
        <v>745</v>
      </c>
      <c r="C374" s="86">
        <f>+'JULIO 26'!C374+'AGOSTO 26'!C374+'SEPTIEMBRE 26'!C374</f>
        <v>1602836.5</v>
      </c>
      <c r="D374" s="86">
        <f>+'JULIO 26'!D374+'AGOSTO 26'!D374+'SEPTIEMBRE 26'!D374</f>
        <v>638067.27</v>
      </c>
      <c r="E374" s="86">
        <f>+'JULIO 26'!E374+'AGOSTO 26'!E374+'SEPTIEMBRE 26'!E374</f>
        <v>18482.18</v>
      </c>
      <c r="F374" s="86">
        <f>+'JULIO 26'!F374+'AGOSTO 26'!F374+'SEPTIEMBRE 26'!F374</f>
        <v>77797.399999999994</v>
      </c>
      <c r="G374" s="86">
        <f>+'JULIO 26'!G374+'AGOSTO 26'!G374+'SEPTIEMBRE 26'!G374</f>
        <v>30078.65</v>
      </c>
      <c r="H374" s="86">
        <f>+'JULIO 26'!H374+'AGOSTO 26'!H374+'SEPTIEMBRE 26'!H374</f>
        <v>12846.41</v>
      </c>
      <c r="I374" s="86">
        <f>+'JULIO 26'!I374+'AGOSTO 26'!I374+'SEPTIEMBRE 26'!I374</f>
        <v>31188.92</v>
      </c>
      <c r="J374" s="86">
        <f>'JULIO 26'!J374+'AGOSTO 26'!J374+'SEPTIEMBRE 26'!J374</f>
        <v>25.8</v>
      </c>
      <c r="K374" s="86">
        <f>+'JULIO 26'!K374+'AGOSTO 26'!K374+'SEPTIEMBRE 26'!K374</f>
        <v>3179.75</v>
      </c>
      <c r="L374" s="86">
        <f>+'JULIO 26'!L374+'AGOSTO 26'!L374+'SEPTIEMBRE 26'!L374</f>
        <v>3496.2</v>
      </c>
      <c r="M374" s="86">
        <f>+'JULIO 26'!M374+'AGOSTO 26'!M374+'SEPTIEMBRE 26'!M374</f>
        <v>39031</v>
      </c>
      <c r="N374" s="86">
        <f>+'JULIO 26'!N374+'AGOSTO 26'!N374+'SEPTIEMBRE 26'!N374</f>
        <v>0</v>
      </c>
      <c r="O374" s="87">
        <f t="shared" si="5"/>
        <v>2457030.08</v>
      </c>
    </row>
    <row r="375" spans="1:15" ht="15.6" x14ac:dyDescent="0.3">
      <c r="A375" s="1" t="s">
        <v>746</v>
      </c>
      <c r="B375" s="3" t="s">
        <v>747</v>
      </c>
      <c r="C375" s="86">
        <f>+'JULIO 26'!C375+'AGOSTO 26'!C375+'SEPTIEMBRE 26'!C375</f>
        <v>1120368.6200000001</v>
      </c>
      <c r="D375" s="86">
        <f>+'JULIO 26'!D375+'AGOSTO 26'!D375+'SEPTIEMBRE 26'!D375</f>
        <v>704794.29</v>
      </c>
      <c r="E375" s="86">
        <f>+'JULIO 26'!E375+'AGOSTO 26'!E375+'SEPTIEMBRE 26'!E375</f>
        <v>14138.93</v>
      </c>
      <c r="F375" s="86">
        <f>+'JULIO 26'!F375+'AGOSTO 26'!F375+'SEPTIEMBRE 26'!F375</f>
        <v>56622.82</v>
      </c>
      <c r="G375" s="86">
        <f>+'JULIO 26'!G375+'AGOSTO 26'!G375+'SEPTIEMBRE 26'!G375</f>
        <v>37932.92</v>
      </c>
      <c r="H375" s="86">
        <f>+'JULIO 26'!H375+'AGOSTO 26'!H375+'SEPTIEMBRE 26'!H375</f>
        <v>8689.0400000000009</v>
      </c>
      <c r="I375" s="86">
        <f>+'JULIO 26'!I375+'AGOSTO 26'!I375+'SEPTIEMBRE 26'!I375</f>
        <v>27370.71</v>
      </c>
      <c r="J375" s="86">
        <f>'JULIO 26'!J375+'AGOSTO 26'!J375+'SEPTIEMBRE 26'!J375</f>
        <v>22.6</v>
      </c>
      <c r="K375" s="86">
        <f>+'JULIO 26'!K375+'AGOSTO 26'!K375+'SEPTIEMBRE 26'!K375</f>
        <v>2289.1</v>
      </c>
      <c r="L375" s="86">
        <f>+'JULIO 26'!L375+'AGOSTO 26'!L375+'SEPTIEMBRE 26'!L375</f>
        <v>2247.67</v>
      </c>
      <c r="M375" s="86">
        <f>+'JULIO 26'!M375+'AGOSTO 26'!M375+'SEPTIEMBRE 26'!M375</f>
        <v>43637</v>
      </c>
      <c r="N375" s="86">
        <f>+'JULIO 26'!N375+'AGOSTO 26'!N375+'SEPTIEMBRE 26'!N375</f>
        <v>0</v>
      </c>
      <c r="O375" s="87">
        <f t="shared" si="5"/>
        <v>2018113.7000000002</v>
      </c>
    </row>
    <row r="376" spans="1:15" ht="15.6" x14ac:dyDescent="0.3">
      <c r="A376" s="1" t="s">
        <v>748</v>
      </c>
      <c r="B376" s="3" t="s">
        <v>749</v>
      </c>
      <c r="C376" s="86">
        <f>+'JULIO 26'!C376+'AGOSTO 26'!C376+'SEPTIEMBRE 26'!C376</f>
        <v>1199993.53</v>
      </c>
      <c r="D376" s="86">
        <f>+'JULIO 26'!D376+'AGOSTO 26'!D376+'SEPTIEMBRE 26'!D376</f>
        <v>572808.92000000004</v>
      </c>
      <c r="E376" s="86">
        <f>+'JULIO 26'!E376+'AGOSTO 26'!E376+'SEPTIEMBRE 26'!E376</f>
        <v>17181</v>
      </c>
      <c r="F376" s="86">
        <f>+'JULIO 26'!F376+'AGOSTO 26'!F376+'SEPTIEMBRE 26'!F376</f>
        <v>63254.06</v>
      </c>
      <c r="G376" s="86">
        <f>+'JULIO 26'!G376+'AGOSTO 26'!G376+'SEPTIEMBRE 26'!G376</f>
        <v>16714.650000000001</v>
      </c>
      <c r="H376" s="86">
        <f>+'JULIO 26'!H376+'AGOSTO 26'!H376+'SEPTIEMBRE 26'!H376</f>
        <v>8204.7999999999993</v>
      </c>
      <c r="I376" s="86">
        <f>+'JULIO 26'!I376+'AGOSTO 26'!I376+'SEPTIEMBRE 26'!I376</f>
        <v>16222.36</v>
      </c>
      <c r="J376" s="86">
        <f>'JULIO 26'!J376+'AGOSTO 26'!J376+'SEPTIEMBRE 26'!J376</f>
        <v>13.1</v>
      </c>
      <c r="K376" s="86">
        <f>+'JULIO 26'!K376+'AGOSTO 26'!K376+'SEPTIEMBRE 26'!K376</f>
        <v>3168.05</v>
      </c>
      <c r="L376" s="86">
        <f>+'JULIO 26'!L376+'AGOSTO 26'!L376+'SEPTIEMBRE 26'!L376</f>
        <v>1724.85</v>
      </c>
      <c r="M376" s="86">
        <f>+'JULIO 26'!M376+'AGOSTO 26'!M376+'SEPTIEMBRE 26'!M376</f>
        <v>0</v>
      </c>
      <c r="N376" s="86">
        <f>+'JULIO 26'!N376+'AGOSTO 26'!N376+'SEPTIEMBRE 26'!N376</f>
        <v>0</v>
      </c>
      <c r="O376" s="87">
        <f t="shared" si="5"/>
        <v>1899285.3200000005</v>
      </c>
    </row>
    <row r="377" spans="1:15" ht="15.6" x14ac:dyDescent="0.3">
      <c r="A377" s="1" t="s">
        <v>750</v>
      </c>
      <c r="B377" s="3" t="s">
        <v>751</v>
      </c>
      <c r="C377" s="86">
        <f>+'JULIO 26'!C377+'AGOSTO 26'!C377+'SEPTIEMBRE 26'!C377</f>
        <v>592839.64</v>
      </c>
      <c r="D377" s="86">
        <f>+'JULIO 26'!D377+'AGOSTO 26'!D377+'SEPTIEMBRE 26'!D377</f>
        <v>250138.28</v>
      </c>
      <c r="E377" s="86">
        <f>+'JULIO 26'!E377+'AGOSTO 26'!E377+'SEPTIEMBRE 26'!E377</f>
        <v>7568.87</v>
      </c>
      <c r="F377" s="86">
        <f>+'JULIO 26'!F377+'AGOSTO 26'!F377+'SEPTIEMBRE 26'!F377</f>
        <v>30262.57</v>
      </c>
      <c r="G377" s="86">
        <f>+'JULIO 26'!G377+'AGOSTO 26'!G377+'SEPTIEMBRE 26'!G377</f>
        <v>17539.53</v>
      </c>
      <c r="H377" s="86">
        <f>+'JULIO 26'!H377+'AGOSTO 26'!H377+'SEPTIEMBRE 26'!H377</f>
        <v>4708.4400000000005</v>
      </c>
      <c r="I377" s="86">
        <f>+'JULIO 26'!I377+'AGOSTO 26'!I377+'SEPTIEMBRE 26'!I377</f>
        <v>14038.3</v>
      </c>
      <c r="J377" s="86">
        <f>'JULIO 26'!J377+'AGOSTO 26'!J377+'SEPTIEMBRE 26'!J377</f>
        <v>12.41</v>
      </c>
      <c r="K377" s="86">
        <f>+'JULIO 26'!K377+'AGOSTO 26'!K377+'SEPTIEMBRE 26'!K377</f>
        <v>1197.1600000000001</v>
      </c>
      <c r="L377" s="86">
        <f>+'JULIO 26'!L377+'AGOSTO 26'!L377+'SEPTIEMBRE 26'!L377</f>
        <v>1248.1199999999999</v>
      </c>
      <c r="M377" s="86">
        <f>+'JULIO 26'!M377+'AGOSTO 26'!M377+'SEPTIEMBRE 26'!M377</f>
        <v>4797</v>
      </c>
      <c r="N377" s="86">
        <f>+'JULIO 26'!N377+'AGOSTO 26'!N377+'SEPTIEMBRE 26'!N377</f>
        <v>0</v>
      </c>
      <c r="O377" s="87">
        <f t="shared" si="5"/>
        <v>924350.32000000007</v>
      </c>
    </row>
    <row r="378" spans="1:15" ht="15.6" x14ac:dyDescent="0.3">
      <c r="A378" s="1" t="s">
        <v>752</v>
      </c>
      <c r="B378" s="3" t="s">
        <v>753</v>
      </c>
      <c r="C378" s="86">
        <f>+'JULIO 26'!C378+'AGOSTO 26'!C378+'SEPTIEMBRE 26'!C378</f>
        <v>471972.15</v>
      </c>
      <c r="D378" s="86">
        <f>+'JULIO 26'!D378+'AGOSTO 26'!D378+'SEPTIEMBRE 26'!D378</f>
        <v>183042.8</v>
      </c>
      <c r="E378" s="86">
        <f>+'JULIO 26'!E378+'AGOSTO 26'!E378+'SEPTIEMBRE 26'!E378</f>
        <v>5812.85</v>
      </c>
      <c r="F378" s="86">
        <f>+'JULIO 26'!F378+'AGOSTO 26'!F378+'SEPTIEMBRE 26'!F378</f>
        <v>23297.75</v>
      </c>
      <c r="G378" s="86">
        <f>+'JULIO 26'!G378+'AGOSTO 26'!G378+'SEPTIEMBRE 26'!G378</f>
        <v>5282.91</v>
      </c>
      <c r="H378" s="86">
        <f>+'JULIO 26'!H378+'AGOSTO 26'!H378+'SEPTIEMBRE 26'!H378</f>
        <v>3420.85</v>
      </c>
      <c r="I378" s="86">
        <f>+'JULIO 26'!I378+'AGOSTO 26'!I378+'SEPTIEMBRE 26'!I378</f>
        <v>6642.66</v>
      </c>
      <c r="J378" s="86">
        <f>'JULIO 26'!J378+'AGOSTO 26'!J378+'SEPTIEMBRE 26'!J378</f>
        <v>6.09</v>
      </c>
      <c r="K378" s="86">
        <f>+'JULIO 26'!K378+'AGOSTO 26'!K378+'SEPTIEMBRE 26'!K378</f>
        <v>993.47</v>
      </c>
      <c r="L378" s="86">
        <f>+'JULIO 26'!L378+'AGOSTO 26'!L378+'SEPTIEMBRE 26'!L378</f>
        <v>817.9</v>
      </c>
      <c r="M378" s="86">
        <f>+'JULIO 26'!M378+'AGOSTO 26'!M378+'SEPTIEMBRE 26'!M378</f>
        <v>15097</v>
      </c>
      <c r="N378" s="86">
        <f>+'JULIO 26'!N378+'AGOSTO 26'!N378+'SEPTIEMBRE 26'!N378</f>
        <v>0</v>
      </c>
      <c r="O378" s="87">
        <f t="shared" si="5"/>
        <v>716386.42999999993</v>
      </c>
    </row>
    <row r="379" spans="1:15" ht="15.6" x14ac:dyDescent="0.3">
      <c r="A379" s="1" t="s">
        <v>754</v>
      </c>
      <c r="B379" s="3" t="s">
        <v>755</v>
      </c>
      <c r="C379" s="86">
        <f>+'JULIO 26'!C379+'AGOSTO 26'!C379+'SEPTIEMBRE 26'!C379</f>
        <v>442165.07</v>
      </c>
      <c r="D379" s="86">
        <f>+'JULIO 26'!D379+'AGOSTO 26'!D379+'SEPTIEMBRE 26'!D379</f>
        <v>173580.03</v>
      </c>
      <c r="E379" s="86">
        <f>+'JULIO 26'!E379+'AGOSTO 26'!E379+'SEPTIEMBRE 26'!E379</f>
        <v>6369.83</v>
      </c>
      <c r="F379" s="86">
        <f>+'JULIO 26'!F379+'AGOSTO 26'!F379+'SEPTIEMBRE 26'!F379</f>
        <v>22914.32</v>
      </c>
      <c r="G379" s="86">
        <f>+'JULIO 26'!G379+'AGOSTO 26'!G379+'SEPTIEMBRE 26'!G379</f>
        <v>8033.2199999999993</v>
      </c>
      <c r="H379" s="86">
        <f>+'JULIO 26'!H379+'AGOSTO 26'!H379+'SEPTIEMBRE 26'!H379</f>
        <v>2692.2200000000003</v>
      </c>
      <c r="I379" s="86">
        <f>+'JULIO 26'!I379+'AGOSTO 26'!I379+'SEPTIEMBRE 26'!I379</f>
        <v>5692.6900000000005</v>
      </c>
      <c r="J379" s="86">
        <f>'JULIO 26'!J379+'AGOSTO 26'!J379+'SEPTIEMBRE 26'!J379</f>
        <v>3.79</v>
      </c>
      <c r="K379" s="86">
        <f>+'JULIO 26'!K379+'AGOSTO 26'!K379+'SEPTIEMBRE 26'!K379</f>
        <v>1352.6100000000001</v>
      </c>
      <c r="L379" s="86">
        <f>+'JULIO 26'!L379+'AGOSTO 26'!L379+'SEPTIEMBRE 26'!L379</f>
        <v>447.85</v>
      </c>
      <c r="M379" s="86">
        <f>+'JULIO 26'!M379+'AGOSTO 26'!M379+'SEPTIEMBRE 26'!M379</f>
        <v>0</v>
      </c>
      <c r="N379" s="86">
        <f>+'JULIO 26'!N379+'AGOSTO 26'!N379+'SEPTIEMBRE 26'!N379</f>
        <v>0</v>
      </c>
      <c r="O379" s="87">
        <f t="shared" si="5"/>
        <v>663251.62999999977</v>
      </c>
    </row>
    <row r="380" spans="1:15" ht="15.6" x14ac:dyDescent="0.3">
      <c r="A380" s="1" t="s">
        <v>756</v>
      </c>
      <c r="B380" s="3" t="s">
        <v>757</v>
      </c>
      <c r="C380" s="86">
        <f>+'JULIO 26'!C380+'AGOSTO 26'!C380+'SEPTIEMBRE 26'!C380</f>
        <v>590075.53</v>
      </c>
      <c r="D380" s="86">
        <f>+'JULIO 26'!D380+'AGOSTO 26'!D380+'SEPTIEMBRE 26'!D380</f>
        <v>197429.65</v>
      </c>
      <c r="E380" s="86">
        <f>+'JULIO 26'!E380+'AGOSTO 26'!E380+'SEPTIEMBRE 26'!E380</f>
        <v>8422.0300000000007</v>
      </c>
      <c r="F380" s="86">
        <f>+'JULIO 26'!F380+'AGOSTO 26'!F380+'SEPTIEMBRE 26'!F380</f>
        <v>30928.83</v>
      </c>
      <c r="G380" s="86">
        <f>+'JULIO 26'!G380+'AGOSTO 26'!G380+'SEPTIEMBRE 26'!G380</f>
        <v>10904.92</v>
      </c>
      <c r="H380" s="86">
        <f>+'JULIO 26'!H380+'AGOSTO 26'!H380+'SEPTIEMBRE 26'!H380</f>
        <v>3972.83</v>
      </c>
      <c r="I380" s="86">
        <f>+'JULIO 26'!I380+'AGOSTO 26'!I380+'SEPTIEMBRE 26'!I380</f>
        <v>8772.1</v>
      </c>
      <c r="J380" s="86">
        <f>'JULIO 26'!J380+'AGOSTO 26'!J380+'SEPTIEMBRE 26'!J380</f>
        <v>6.76</v>
      </c>
      <c r="K380" s="86">
        <f>+'JULIO 26'!K380+'AGOSTO 26'!K380+'SEPTIEMBRE 26'!K380</f>
        <v>1625.96</v>
      </c>
      <c r="L380" s="86">
        <f>+'JULIO 26'!L380+'AGOSTO 26'!L380+'SEPTIEMBRE 26'!L380</f>
        <v>812.65</v>
      </c>
      <c r="M380" s="86">
        <f>+'JULIO 26'!M380+'AGOSTO 26'!M380+'SEPTIEMBRE 26'!M380</f>
        <v>0</v>
      </c>
      <c r="N380" s="86">
        <f>+'JULIO 26'!N380+'AGOSTO 26'!N380+'SEPTIEMBRE 26'!N380</f>
        <v>0</v>
      </c>
      <c r="O380" s="87">
        <f t="shared" si="5"/>
        <v>852951.26</v>
      </c>
    </row>
    <row r="381" spans="1:15" ht="15.6" x14ac:dyDescent="0.3">
      <c r="A381" s="1" t="s">
        <v>758</v>
      </c>
      <c r="B381" s="3" t="s">
        <v>759</v>
      </c>
      <c r="C381" s="86">
        <f>+'JULIO 26'!C381+'AGOSTO 26'!C381+'SEPTIEMBRE 26'!C381</f>
        <v>277657.61</v>
      </c>
      <c r="D381" s="86">
        <f>+'JULIO 26'!D381+'AGOSTO 26'!D381+'SEPTIEMBRE 26'!D381</f>
        <v>150864.48000000001</v>
      </c>
      <c r="E381" s="86">
        <f>+'JULIO 26'!E381+'AGOSTO 26'!E381+'SEPTIEMBRE 26'!E381</f>
        <v>4413.3099999999995</v>
      </c>
      <c r="F381" s="86">
        <f>+'JULIO 26'!F381+'AGOSTO 26'!F381+'SEPTIEMBRE 26'!F381</f>
        <v>15171.27</v>
      </c>
      <c r="G381" s="86">
        <f>+'JULIO 26'!G381+'AGOSTO 26'!G381+'SEPTIEMBRE 26'!G381</f>
        <v>3287.14</v>
      </c>
      <c r="H381" s="86">
        <f>+'JULIO 26'!H381+'AGOSTO 26'!H381+'SEPTIEMBRE 26'!H381</f>
        <v>1667.92</v>
      </c>
      <c r="I381" s="86">
        <f>+'JULIO 26'!I381+'AGOSTO 26'!I381+'SEPTIEMBRE 26'!I381</f>
        <v>2720.4</v>
      </c>
      <c r="J381" s="86">
        <f>'JULIO 26'!J381+'AGOSTO 26'!J381+'SEPTIEMBRE 26'!J381</f>
        <v>2.85</v>
      </c>
      <c r="K381" s="86">
        <f>+'JULIO 26'!K381+'AGOSTO 26'!K381+'SEPTIEMBRE 26'!K381</f>
        <v>921.23</v>
      </c>
      <c r="L381" s="86">
        <f>+'JULIO 26'!L381+'AGOSTO 26'!L381+'SEPTIEMBRE 26'!L381</f>
        <v>255.61</v>
      </c>
      <c r="M381" s="86">
        <f>+'JULIO 26'!M381+'AGOSTO 26'!M381+'SEPTIEMBRE 26'!M381</f>
        <v>0</v>
      </c>
      <c r="N381" s="86">
        <f>+'JULIO 26'!N381+'AGOSTO 26'!N381+'SEPTIEMBRE 26'!N381</f>
        <v>0</v>
      </c>
      <c r="O381" s="87">
        <f t="shared" si="5"/>
        <v>456961.81999999995</v>
      </c>
    </row>
    <row r="382" spans="1:15" ht="15.6" x14ac:dyDescent="0.3">
      <c r="A382" s="1" t="s">
        <v>760</v>
      </c>
      <c r="B382" s="3" t="s">
        <v>761</v>
      </c>
      <c r="C382" s="86">
        <f>+'JULIO 26'!C382+'AGOSTO 26'!C382+'SEPTIEMBRE 26'!C382</f>
        <v>478008.38</v>
      </c>
      <c r="D382" s="86">
        <f>+'JULIO 26'!D382+'AGOSTO 26'!D382+'SEPTIEMBRE 26'!D382</f>
        <v>212065.19</v>
      </c>
      <c r="E382" s="86">
        <f>+'JULIO 26'!E382+'AGOSTO 26'!E382+'SEPTIEMBRE 26'!E382</f>
        <v>6655.02</v>
      </c>
      <c r="F382" s="86">
        <f>+'JULIO 26'!F382+'AGOSTO 26'!F382+'SEPTIEMBRE 26'!F382</f>
        <v>24953.870000000003</v>
      </c>
      <c r="G382" s="86">
        <f>+'JULIO 26'!G382+'AGOSTO 26'!G382+'SEPTIEMBRE 26'!G382</f>
        <v>13691.66</v>
      </c>
      <c r="H382" s="86">
        <f>+'JULIO 26'!H382+'AGOSTO 26'!H382+'SEPTIEMBRE 26'!H382</f>
        <v>3387.58</v>
      </c>
      <c r="I382" s="86">
        <f>+'JULIO 26'!I382+'AGOSTO 26'!I382+'SEPTIEMBRE 26'!I382</f>
        <v>9565.23</v>
      </c>
      <c r="J382" s="86">
        <f>'JULIO 26'!J382+'AGOSTO 26'!J382+'SEPTIEMBRE 26'!J382</f>
        <v>9.01</v>
      </c>
      <c r="K382" s="86">
        <f>+'JULIO 26'!K382+'AGOSTO 26'!K382+'SEPTIEMBRE 26'!K382</f>
        <v>1215.1199999999999</v>
      </c>
      <c r="L382" s="86">
        <f>+'JULIO 26'!L382+'AGOSTO 26'!L382+'SEPTIEMBRE 26'!L382</f>
        <v>759.26</v>
      </c>
      <c r="M382" s="86">
        <f>+'JULIO 26'!M382+'AGOSTO 26'!M382+'SEPTIEMBRE 26'!M382</f>
        <v>0</v>
      </c>
      <c r="N382" s="86">
        <f>+'JULIO 26'!N382+'AGOSTO 26'!N382+'SEPTIEMBRE 26'!N382</f>
        <v>0</v>
      </c>
      <c r="O382" s="87">
        <f t="shared" si="5"/>
        <v>750310.32000000007</v>
      </c>
    </row>
    <row r="383" spans="1:15" ht="15.6" x14ac:dyDescent="0.3">
      <c r="A383" s="1" t="s">
        <v>762</v>
      </c>
      <c r="B383" s="3" t="s">
        <v>763</v>
      </c>
      <c r="C383" s="86">
        <f>+'JULIO 26'!C383+'AGOSTO 26'!C383+'SEPTIEMBRE 26'!C383</f>
        <v>3867698.27</v>
      </c>
      <c r="D383" s="86">
        <f>+'JULIO 26'!D383+'AGOSTO 26'!D383+'SEPTIEMBRE 26'!D383</f>
        <v>1492317.83</v>
      </c>
      <c r="E383" s="86">
        <f>+'JULIO 26'!E383+'AGOSTO 26'!E383+'SEPTIEMBRE 26'!E383</f>
        <v>39319.72</v>
      </c>
      <c r="F383" s="86">
        <f>+'JULIO 26'!F383+'AGOSTO 26'!F383+'SEPTIEMBRE 26'!F383</f>
        <v>183530.63</v>
      </c>
      <c r="G383" s="86">
        <f>+'JULIO 26'!G383+'AGOSTO 26'!G383+'SEPTIEMBRE 26'!G383</f>
        <v>103263.25</v>
      </c>
      <c r="H383" s="86">
        <f>+'JULIO 26'!H383+'AGOSTO 26'!H383+'SEPTIEMBRE 26'!H383</f>
        <v>34883.21</v>
      </c>
      <c r="I383" s="86">
        <f>+'JULIO 26'!I383+'AGOSTO 26'!I383+'SEPTIEMBRE 26'!I383</f>
        <v>102498.58</v>
      </c>
      <c r="J383" s="86">
        <f>'JULIO 26'!J383+'AGOSTO 26'!J383+'SEPTIEMBRE 26'!J383</f>
        <v>86.210000000000008</v>
      </c>
      <c r="K383" s="86">
        <f>+'JULIO 26'!K383+'AGOSTO 26'!K383+'SEPTIEMBRE 26'!K383</f>
        <v>4065.49</v>
      </c>
      <c r="L383" s="86">
        <f>+'JULIO 26'!L383+'AGOSTO 26'!L383+'SEPTIEMBRE 26'!L383</f>
        <v>10812.27</v>
      </c>
      <c r="M383" s="86">
        <f>+'JULIO 26'!M383+'AGOSTO 26'!M383+'SEPTIEMBRE 26'!M383</f>
        <v>94870</v>
      </c>
      <c r="N383" s="86">
        <f>+'JULIO 26'!N383+'AGOSTO 26'!N383+'SEPTIEMBRE 26'!N383</f>
        <v>0</v>
      </c>
      <c r="O383" s="87">
        <f t="shared" si="5"/>
        <v>5933345.459999999</v>
      </c>
    </row>
    <row r="384" spans="1:15" ht="15.6" x14ac:dyDescent="0.3">
      <c r="A384" s="1" t="s">
        <v>764</v>
      </c>
      <c r="B384" s="3" t="s">
        <v>765</v>
      </c>
      <c r="C384" s="86">
        <f>+'JULIO 26'!C384+'AGOSTO 26'!C384+'SEPTIEMBRE 26'!C384</f>
        <v>233663.38</v>
      </c>
      <c r="D384" s="86">
        <f>+'JULIO 26'!D384+'AGOSTO 26'!D384+'SEPTIEMBRE 26'!D384</f>
        <v>112339.14</v>
      </c>
      <c r="E384" s="86">
        <f>+'JULIO 26'!E384+'AGOSTO 26'!E384+'SEPTIEMBRE 26'!E384</f>
        <v>3605.74</v>
      </c>
      <c r="F384" s="86">
        <f>+'JULIO 26'!F384+'AGOSTO 26'!F384+'SEPTIEMBRE 26'!F384</f>
        <v>12557.23</v>
      </c>
      <c r="G384" s="86">
        <f>+'JULIO 26'!G384+'AGOSTO 26'!G384+'SEPTIEMBRE 26'!G384</f>
        <v>2951.13</v>
      </c>
      <c r="H384" s="86">
        <f>+'JULIO 26'!H384+'AGOSTO 26'!H384+'SEPTIEMBRE 26'!H384</f>
        <v>1406.76</v>
      </c>
      <c r="I384" s="86">
        <f>+'JULIO 26'!I384+'AGOSTO 26'!I384+'SEPTIEMBRE 26'!I384</f>
        <v>2403.17</v>
      </c>
      <c r="J384" s="86">
        <f>'JULIO 26'!J384+'AGOSTO 26'!J384+'SEPTIEMBRE 26'!J384</f>
        <v>2.76</v>
      </c>
      <c r="K384" s="86">
        <f>+'JULIO 26'!K384+'AGOSTO 26'!K384+'SEPTIEMBRE 26'!K384</f>
        <v>759.06999999999994</v>
      </c>
      <c r="L384" s="86">
        <f>+'JULIO 26'!L384+'AGOSTO 26'!L384+'SEPTIEMBRE 26'!L384</f>
        <v>219.28</v>
      </c>
      <c r="M384" s="86">
        <f>+'JULIO 26'!M384+'AGOSTO 26'!M384+'SEPTIEMBRE 26'!M384</f>
        <v>0</v>
      </c>
      <c r="N384" s="86">
        <f>+'JULIO 26'!N384+'AGOSTO 26'!N384+'SEPTIEMBRE 26'!N384</f>
        <v>0</v>
      </c>
      <c r="O384" s="87">
        <f t="shared" si="5"/>
        <v>369907.66000000003</v>
      </c>
    </row>
    <row r="385" spans="1:15" ht="15.6" x14ac:dyDescent="0.3">
      <c r="A385" s="1" t="s">
        <v>766</v>
      </c>
      <c r="B385" s="3" t="s">
        <v>767</v>
      </c>
      <c r="C385" s="86">
        <f>+'JULIO 26'!C385+'AGOSTO 26'!C385+'SEPTIEMBRE 26'!C385</f>
        <v>2368179.67</v>
      </c>
      <c r="D385" s="86">
        <f>+'JULIO 26'!D385+'AGOSTO 26'!D385+'SEPTIEMBRE 26'!D385</f>
        <v>458801.82999999996</v>
      </c>
      <c r="E385" s="86">
        <f>+'JULIO 26'!E385+'AGOSTO 26'!E385+'SEPTIEMBRE 26'!E385</f>
        <v>28745.61</v>
      </c>
      <c r="F385" s="86">
        <f>+'JULIO 26'!F385+'AGOSTO 26'!F385+'SEPTIEMBRE 26'!F385</f>
        <v>117805.39</v>
      </c>
      <c r="G385" s="86">
        <f>+'JULIO 26'!G385+'AGOSTO 26'!G385+'SEPTIEMBRE 26'!G385</f>
        <v>89379.92</v>
      </c>
      <c r="H385" s="86">
        <f>+'JULIO 26'!H385+'AGOSTO 26'!H385+'SEPTIEMBRE 26'!H385</f>
        <v>18622.830000000002</v>
      </c>
      <c r="I385" s="86">
        <f>+'JULIO 26'!I385+'AGOSTO 26'!I385+'SEPTIEMBRE 26'!I385</f>
        <v>62714.15</v>
      </c>
      <c r="J385" s="86">
        <f>'JULIO 26'!J385+'AGOSTO 26'!J385+'SEPTIEMBRE 26'!J385</f>
        <v>51.7</v>
      </c>
      <c r="K385" s="86">
        <f>+'JULIO 26'!K385+'AGOSTO 26'!K385+'SEPTIEMBRE 26'!K385</f>
        <v>4521.07</v>
      </c>
      <c r="L385" s="86">
        <f>+'JULIO 26'!L385+'AGOSTO 26'!L385+'SEPTIEMBRE 26'!L385</f>
        <v>4931.2800000000007</v>
      </c>
      <c r="M385" s="86">
        <f>+'JULIO 26'!M385+'AGOSTO 26'!M385+'SEPTIEMBRE 26'!M385</f>
        <v>63562</v>
      </c>
      <c r="N385" s="86">
        <f>+'JULIO 26'!N385+'AGOSTO 26'!N385+'SEPTIEMBRE 26'!N385</f>
        <v>0</v>
      </c>
      <c r="O385" s="87">
        <f t="shared" si="5"/>
        <v>3217315.4499999997</v>
      </c>
    </row>
    <row r="386" spans="1:15" ht="15.6" x14ac:dyDescent="0.3">
      <c r="A386" s="1" t="s">
        <v>768</v>
      </c>
      <c r="B386" s="3" t="s">
        <v>769</v>
      </c>
      <c r="C386" s="86">
        <f>+'JULIO 26'!C386+'AGOSTO 26'!C386+'SEPTIEMBRE 26'!C386</f>
        <v>890722.47</v>
      </c>
      <c r="D386" s="86">
        <f>+'JULIO 26'!D386+'AGOSTO 26'!D386+'SEPTIEMBRE 26'!D386</f>
        <v>322185.3</v>
      </c>
      <c r="E386" s="86">
        <f>+'JULIO 26'!E386+'AGOSTO 26'!E386+'SEPTIEMBRE 26'!E386</f>
        <v>11047.11</v>
      </c>
      <c r="F386" s="86">
        <f>+'JULIO 26'!F386+'AGOSTO 26'!F386+'SEPTIEMBRE 26'!F386</f>
        <v>44674.54</v>
      </c>
      <c r="G386" s="86">
        <f>+'JULIO 26'!G386+'AGOSTO 26'!G386+'SEPTIEMBRE 26'!G386</f>
        <v>30137.67</v>
      </c>
      <c r="H386" s="86">
        <f>+'JULIO 26'!H386+'AGOSTO 26'!H386+'SEPTIEMBRE 26'!H386</f>
        <v>6942.8899999999994</v>
      </c>
      <c r="I386" s="86">
        <f>+'JULIO 26'!I386+'AGOSTO 26'!I386+'SEPTIEMBRE 26'!I386</f>
        <v>22155.79</v>
      </c>
      <c r="J386" s="86">
        <f>'JULIO 26'!J386+'AGOSTO 26'!J386+'SEPTIEMBRE 26'!J386</f>
        <v>18.96</v>
      </c>
      <c r="K386" s="86">
        <f>+'JULIO 26'!K386+'AGOSTO 26'!K386+'SEPTIEMBRE 26'!K386</f>
        <v>1782.1</v>
      </c>
      <c r="L386" s="86">
        <f>+'JULIO 26'!L386+'AGOSTO 26'!L386+'SEPTIEMBRE 26'!L386</f>
        <v>1813.3</v>
      </c>
      <c r="M386" s="86">
        <f>+'JULIO 26'!M386+'AGOSTO 26'!M386+'SEPTIEMBRE 26'!M386</f>
        <v>0</v>
      </c>
      <c r="N386" s="86">
        <f>+'JULIO 26'!N386+'AGOSTO 26'!N386+'SEPTIEMBRE 26'!N386</f>
        <v>0</v>
      </c>
      <c r="O386" s="87">
        <f t="shared" si="5"/>
        <v>1331480.1300000001</v>
      </c>
    </row>
    <row r="387" spans="1:15" ht="15.6" x14ac:dyDescent="0.3">
      <c r="A387" s="1" t="s">
        <v>770</v>
      </c>
      <c r="B387" s="3" t="s">
        <v>771</v>
      </c>
      <c r="C387" s="86">
        <f>+'JULIO 26'!C387+'AGOSTO 26'!C387+'SEPTIEMBRE 26'!C387</f>
        <v>879031.47</v>
      </c>
      <c r="D387" s="86">
        <f>+'JULIO 26'!D387+'AGOSTO 26'!D387+'SEPTIEMBRE 26'!D387</f>
        <v>363565.76</v>
      </c>
      <c r="E387" s="86">
        <f>+'JULIO 26'!E387+'AGOSTO 26'!E387+'SEPTIEMBRE 26'!E387</f>
        <v>11076.27</v>
      </c>
      <c r="F387" s="86">
        <f>+'JULIO 26'!F387+'AGOSTO 26'!F387+'SEPTIEMBRE 26'!F387</f>
        <v>44684.979999999996</v>
      </c>
      <c r="G387" s="86">
        <f>+'JULIO 26'!G387+'AGOSTO 26'!G387+'SEPTIEMBRE 26'!G387</f>
        <v>23938.17</v>
      </c>
      <c r="H387" s="86">
        <f>+'JULIO 26'!H387+'AGOSTO 26'!H387+'SEPTIEMBRE 26'!H387</f>
        <v>7038.26</v>
      </c>
      <c r="I387" s="86">
        <f>+'JULIO 26'!I387+'AGOSTO 26'!I387+'SEPTIEMBRE 26'!I387</f>
        <v>20029.510000000002</v>
      </c>
      <c r="J387" s="86">
        <f>'JULIO 26'!J387+'AGOSTO 26'!J387+'SEPTIEMBRE 26'!J387</f>
        <v>16.29</v>
      </c>
      <c r="K387" s="86">
        <f>+'JULIO 26'!K387+'AGOSTO 26'!K387+'SEPTIEMBRE 26'!K387</f>
        <v>1700.87</v>
      </c>
      <c r="L387" s="86">
        <f>+'JULIO 26'!L387+'AGOSTO 26'!L387+'SEPTIEMBRE 26'!L387</f>
        <v>1887.31</v>
      </c>
      <c r="M387" s="86">
        <f>+'JULIO 26'!M387+'AGOSTO 26'!M387+'SEPTIEMBRE 26'!M387</f>
        <v>0</v>
      </c>
      <c r="N387" s="86">
        <f>+'JULIO 26'!N387+'AGOSTO 26'!N387+'SEPTIEMBRE 26'!N387</f>
        <v>0</v>
      </c>
      <c r="O387" s="87">
        <f t="shared" si="5"/>
        <v>1352968.8900000001</v>
      </c>
    </row>
    <row r="388" spans="1:15" ht="15.6" x14ac:dyDescent="0.3">
      <c r="A388" s="1" t="s">
        <v>772</v>
      </c>
      <c r="B388" s="3" t="s">
        <v>773</v>
      </c>
      <c r="C388" s="86">
        <f>+'JULIO 26'!C388+'AGOSTO 26'!C388+'SEPTIEMBRE 26'!C388</f>
        <v>551483.78</v>
      </c>
      <c r="D388" s="86">
        <f>+'JULIO 26'!D388+'AGOSTO 26'!D388+'SEPTIEMBRE 26'!D388</f>
        <v>116678.8</v>
      </c>
      <c r="E388" s="86">
        <f>+'JULIO 26'!E388+'AGOSTO 26'!E388+'SEPTIEMBRE 26'!E388</f>
        <v>7271.66</v>
      </c>
      <c r="F388" s="86">
        <f>+'JULIO 26'!F388+'AGOSTO 26'!F388+'SEPTIEMBRE 26'!F388</f>
        <v>28296.22</v>
      </c>
      <c r="G388" s="86">
        <f>+'JULIO 26'!G388+'AGOSTO 26'!G388+'SEPTIEMBRE 26'!G388</f>
        <v>17943.419999999998</v>
      </c>
      <c r="H388" s="86">
        <f>+'JULIO 26'!H388+'AGOSTO 26'!H388+'SEPTIEMBRE 26'!H388</f>
        <v>4137.28</v>
      </c>
      <c r="I388" s="86">
        <f>+'JULIO 26'!I388+'AGOSTO 26'!I388+'SEPTIEMBRE 26'!I388</f>
        <v>12947.23</v>
      </c>
      <c r="J388" s="86">
        <f>'JULIO 26'!J388+'AGOSTO 26'!J388+'SEPTIEMBRE 26'!J388</f>
        <v>10.07</v>
      </c>
      <c r="K388" s="86">
        <f>+'JULIO 26'!K388+'AGOSTO 26'!K388+'SEPTIEMBRE 26'!K388</f>
        <v>1238.94</v>
      </c>
      <c r="L388" s="86">
        <f>+'JULIO 26'!L388+'AGOSTO 26'!L388+'SEPTIEMBRE 26'!L388</f>
        <v>1017.5799999999999</v>
      </c>
      <c r="M388" s="86">
        <f>+'JULIO 26'!M388+'AGOSTO 26'!M388+'SEPTIEMBRE 26'!M388</f>
        <v>133774</v>
      </c>
      <c r="N388" s="86">
        <f>+'JULIO 26'!N388+'AGOSTO 26'!N388+'SEPTIEMBRE 26'!N388</f>
        <v>0</v>
      </c>
      <c r="O388" s="87">
        <f t="shared" si="5"/>
        <v>874798.98</v>
      </c>
    </row>
    <row r="389" spans="1:15" ht="15.6" x14ac:dyDescent="0.3">
      <c r="A389" s="1" t="s">
        <v>774</v>
      </c>
      <c r="B389" s="3" t="s">
        <v>775</v>
      </c>
      <c r="C389" s="86">
        <f>+'JULIO 26'!C389+'AGOSTO 26'!C389+'SEPTIEMBRE 26'!C389</f>
        <v>764145.48</v>
      </c>
      <c r="D389" s="86">
        <f>+'JULIO 26'!D389+'AGOSTO 26'!D389+'SEPTIEMBRE 26'!D389</f>
        <v>470992.73</v>
      </c>
      <c r="E389" s="86">
        <f>+'JULIO 26'!E389+'AGOSTO 26'!E389+'SEPTIEMBRE 26'!E389</f>
        <v>9238.18</v>
      </c>
      <c r="F389" s="86">
        <f>+'JULIO 26'!F389+'AGOSTO 26'!F389+'SEPTIEMBRE 26'!F389</f>
        <v>38023.990000000005</v>
      </c>
      <c r="G389" s="86">
        <f>+'JULIO 26'!G389+'AGOSTO 26'!G389+'SEPTIEMBRE 26'!G389</f>
        <v>23470.05</v>
      </c>
      <c r="H389" s="86">
        <f>+'JULIO 26'!H389+'AGOSTO 26'!H389+'SEPTIEMBRE 26'!H389</f>
        <v>6053.63</v>
      </c>
      <c r="I389" s="86">
        <f>+'JULIO 26'!I389+'AGOSTO 26'!I389+'SEPTIEMBRE 26'!I389</f>
        <v>18520.830000000002</v>
      </c>
      <c r="J389" s="86">
        <f>'JULIO 26'!J389+'AGOSTO 26'!J389+'SEPTIEMBRE 26'!J389</f>
        <v>15.82</v>
      </c>
      <c r="K389" s="86">
        <f>+'JULIO 26'!K389+'AGOSTO 26'!K389+'SEPTIEMBRE 26'!K389</f>
        <v>1409.83</v>
      </c>
      <c r="L389" s="86">
        <f>+'JULIO 26'!L389+'AGOSTO 26'!L389+'SEPTIEMBRE 26'!L389</f>
        <v>1618.1399999999999</v>
      </c>
      <c r="M389" s="86">
        <f>+'JULIO 26'!M389+'AGOSTO 26'!M389+'SEPTIEMBRE 26'!M389</f>
        <v>0</v>
      </c>
      <c r="N389" s="86">
        <f>+'JULIO 26'!N389+'AGOSTO 26'!N389+'SEPTIEMBRE 26'!N389</f>
        <v>0</v>
      </c>
      <c r="O389" s="87">
        <f t="shared" si="5"/>
        <v>1333488.68</v>
      </c>
    </row>
    <row r="390" spans="1:15" ht="15.6" x14ac:dyDescent="0.3">
      <c r="A390" s="1" t="s">
        <v>776</v>
      </c>
      <c r="B390" s="3" t="s">
        <v>777</v>
      </c>
      <c r="C390" s="86">
        <f>+'JULIO 26'!C390+'AGOSTO 26'!C390+'SEPTIEMBRE 26'!C390</f>
        <v>463178.02</v>
      </c>
      <c r="D390" s="86">
        <f>+'JULIO 26'!D390+'AGOSTO 26'!D390+'SEPTIEMBRE 26'!D390</f>
        <v>218409.41</v>
      </c>
      <c r="E390" s="86">
        <f>+'JULIO 26'!E390+'AGOSTO 26'!E390+'SEPTIEMBRE 26'!E390</f>
        <v>6610.33</v>
      </c>
      <c r="F390" s="86">
        <f>+'JULIO 26'!F390+'AGOSTO 26'!F390+'SEPTIEMBRE 26'!F390</f>
        <v>24340.38</v>
      </c>
      <c r="G390" s="86">
        <f>+'JULIO 26'!G390+'AGOSTO 26'!G390+'SEPTIEMBRE 26'!G390</f>
        <v>9543.49</v>
      </c>
      <c r="H390" s="86">
        <f>+'JULIO 26'!H390+'AGOSTO 26'!H390+'SEPTIEMBRE 26'!H390</f>
        <v>3154.74</v>
      </c>
      <c r="I390" s="86">
        <f>+'JULIO 26'!I390+'AGOSTO 26'!I390+'SEPTIEMBRE 26'!I390</f>
        <v>7494.02</v>
      </c>
      <c r="J390" s="86">
        <f>'JULIO 26'!J390+'AGOSTO 26'!J390+'SEPTIEMBRE 26'!J390</f>
        <v>6.35</v>
      </c>
      <c r="K390" s="86">
        <f>+'JULIO 26'!K390+'AGOSTO 26'!K390+'SEPTIEMBRE 26'!K390</f>
        <v>1244.6199999999999</v>
      </c>
      <c r="L390" s="86">
        <f>+'JULIO 26'!L390+'AGOSTO 26'!L390+'SEPTIEMBRE 26'!L390</f>
        <v>658.51</v>
      </c>
      <c r="M390" s="86">
        <f>+'JULIO 26'!M390+'AGOSTO 26'!M390+'SEPTIEMBRE 26'!M390</f>
        <v>0</v>
      </c>
      <c r="N390" s="86">
        <f>+'JULIO 26'!N390+'AGOSTO 26'!N390+'SEPTIEMBRE 26'!N390</f>
        <v>0</v>
      </c>
      <c r="O390" s="87">
        <f t="shared" si="5"/>
        <v>734639.87</v>
      </c>
    </row>
    <row r="391" spans="1:15" ht="15.6" x14ac:dyDescent="0.3">
      <c r="A391" s="1" t="s">
        <v>778</v>
      </c>
      <c r="B391" s="3" t="s">
        <v>779</v>
      </c>
      <c r="C391" s="86">
        <f>+'JULIO 26'!C391+'AGOSTO 26'!C391+'SEPTIEMBRE 26'!C391</f>
        <v>291825.46999999997</v>
      </c>
      <c r="D391" s="86">
        <f>+'JULIO 26'!D391+'AGOSTO 26'!D391+'SEPTIEMBRE 26'!D391</f>
        <v>128899.76000000001</v>
      </c>
      <c r="E391" s="86">
        <f>+'JULIO 26'!E391+'AGOSTO 26'!E391+'SEPTIEMBRE 26'!E391</f>
        <v>4370.41</v>
      </c>
      <c r="F391" s="86">
        <f>+'JULIO 26'!F391+'AGOSTO 26'!F391+'SEPTIEMBRE 26'!F391</f>
        <v>15283.67</v>
      </c>
      <c r="G391" s="86">
        <f>+'JULIO 26'!G391+'AGOSTO 26'!G391+'SEPTIEMBRE 26'!G391</f>
        <v>4786.1900000000005</v>
      </c>
      <c r="H391" s="86">
        <f>+'JULIO 26'!H391+'AGOSTO 26'!H391+'SEPTIEMBRE 26'!H391</f>
        <v>1792.3400000000001</v>
      </c>
      <c r="I391" s="86">
        <f>+'JULIO 26'!I391+'AGOSTO 26'!I391+'SEPTIEMBRE 26'!I391</f>
        <v>3566.46</v>
      </c>
      <c r="J391" s="86">
        <f>'JULIO 26'!J391+'AGOSTO 26'!J391+'SEPTIEMBRE 26'!J391</f>
        <v>3.12</v>
      </c>
      <c r="K391" s="86">
        <f>+'JULIO 26'!K391+'AGOSTO 26'!K391+'SEPTIEMBRE 26'!K391</f>
        <v>1113.08</v>
      </c>
      <c r="L391" s="86">
        <f>+'JULIO 26'!L391+'AGOSTO 26'!L391+'SEPTIEMBRE 26'!L391</f>
        <v>294.76</v>
      </c>
      <c r="M391" s="86">
        <f>+'JULIO 26'!M391+'AGOSTO 26'!M391+'SEPTIEMBRE 26'!M391</f>
        <v>0</v>
      </c>
      <c r="N391" s="86">
        <f>+'JULIO 26'!N391+'AGOSTO 26'!N391+'SEPTIEMBRE 26'!N391</f>
        <v>0</v>
      </c>
      <c r="O391" s="87">
        <f t="shared" si="5"/>
        <v>451935.26</v>
      </c>
    </row>
    <row r="392" spans="1:15" ht="15.6" x14ac:dyDescent="0.3">
      <c r="A392" s="1" t="s">
        <v>780</v>
      </c>
      <c r="B392" s="3" t="s">
        <v>781</v>
      </c>
      <c r="C392" s="86">
        <f>+'JULIO 26'!C392+'AGOSTO 26'!C392+'SEPTIEMBRE 26'!C392</f>
        <v>1090291.1499999999</v>
      </c>
      <c r="D392" s="86">
        <f>+'JULIO 26'!D392+'AGOSTO 26'!D392+'SEPTIEMBRE 26'!D392</f>
        <v>181773</v>
      </c>
      <c r="E392" s="86">
        <f>+'JULIO 26'!E392+'AGOSTO 26'!E392+'SEPTIEMBRE 26'!E392</f>
        <v>13788.83</v>
      </c>
      <c r="F392" s="86">
        <f>+'JULIO 26'!F392+'AGOSTO 26'!F392+'SEPTIEMBRE 26'!F392</f>
        <v>55143.61</v>
      </c>
      <c r="G392" s="86">
        <f>+'JULIO 26'!G392+'AGOSTO 26'!G392+'SEPTIEMBRE 26'!G392</f>
        <v>39070.85</v>
      </c>
      <c r="H392" s="86">
        <f>+'JULIO 26'!H392+'AGOSTO 26'!H392+'SEPTIEMBRE 26'!H392</f>
        <v>8449.93</v>
      </c>
      <c r="I392" s="86">
        <f>+'JULIO 26'!I392+'AGOSTO 26'!I392+'SEPTIEMBRE 26'!I392</f>
        <v>27713.85</v>
      </c>
      <c r="J392" s="86">
        <f>'JULIO 26'!J392+'AGOSTO 26'!J392+'SEPTIEMBRE 26'!J392</f>
        <v>22.71</v>
      </c>
      <c r="K392" s="86">
        <f>+'JULIO 26'!K392+'AGOSTO 26'!K392+'SEPTIEMBRE 26'!K392</f>
        <v>2243.77</v>
      </c>
      <c r="L392" s="86">
        <f>+'JULIO 26'!L392+'AGOSTO 26'!L392+'SEPTIEMBRE 26'!L392</f>
        <v>2182.15</v>
      </c>
      <c r="M392" s="86">
        <f>+'JULIO 26'!M392+'AGOSTO 26'!M392+'SEPTIEMBRE 26'!M392</f>
        <v>0</v>
      </c>
      <c r="N392" s="86">
        <f>+'JULIO 26'!N392+'AGOSTO 26'!N392+'SEPTIEMBRE 26'!N392</f>
        <v>0</v>
      </c>
      <c r="O392" s="87">
        <f t="shared" si="5"/>
        <v>1420679.85</v>
      </c>
    </row>
    <row r="393" spans="1:15" ht="15.6" x14ac:dyDescent="0.3">
      <c r="A393" s="1" t="s">
        <v>782</v>
      </c>
      <c r="B393" s="3" t="s">
        <v>783</v>
      </c>
      <c r="C393" s="86">
        <f>+'JULIO 26'!C393+'AGOSTO 26'!C393+'SEPTIEMBRE 26'!C393</f>
        <v>42036372.700000003</v>
      </c>
      <c r="D393" s="86">
        <f>+'JULIO 26'!D393+'AGOSTO 26'!D393+'SEPTIEMBRE 26'!D393</f>
        <v>9025180.4000000004</v>
      </c>
      <c r="E393" s="86">
        <f>+'JULIO 26'!E393+'AGOSTO 26'!E393+'SEPTIEMBRE 26'!E393</f>
        <v>419178.52</v>
      </c>
      <c r="F393" s="86">
        <f>+'JULIO 26'!F393+'AGOSTO 26'!F393+'SEPTIEMBRE 26'!F393</f>
        <v>2000893.07</v>
      </c>
      <c r="G393" s="86">
        <f>+'JULIO 26'!G393+'AGOSTO 26'!G393+'SEPTIEMBRE 26'!G393</f>
        <v>792536.69</v>
      </c>
      <c r="H393" s="86">
        <f>+'JULIO 26'!H393+'AGOSTO 26'!H393+'SEPTIEMBRE 26'!H393</f>
        <v>399277.6</v>
      </c>
      <c r="I393" s="86">
        <f>+'JULIO 26'!I393+'AGOSTO 26'!I393+'SEPTIEMBRE 26'!I393</f>
        <v>1034459.48</v>
      </c>
      <c r="J393" s="86">
        <f>'JULIO 26'!J393+'AGOSTO 26'!J393+'SEPTIEMBRE 26'!J393</f>
        <v>867.03</v>
      </c>
      <c r="K393" s="86">
        <f>+'JULIO 26'!K393+'AGOSTO 26'!K393+'SEPTIEMBRE 26'!K393</f>
        <v>39234</v>
      </c>
      <c r="L393" s="86">
        <f>+'JULIO 26'!L393+'AGOSTO 26'!L393+'SEPTIEMBRE 26'!L393</f>
        <v>128978.54000000001</v>
      </c>
      <c r="M393" s="86">
        <f>+'JULIO 26'!M393+'AGOSTO 26'!M393+'SEPTIEMBRE 26'!M393</f>
        <v>0</v>
      </c>
      <c r="N393" s="86">
        <f>+'JULIO 26'!N393+'AGOSTO 26'!N393+'SEPTIEMBRE 26'!N393</f>
        <v>0</v>
      </c>
      <c r="O393" s="87">
        <f t="shared" ref="O393:O456" si="6">SUM(C393:N393)</f>
        <v>55876978.030000001</v>
      </c>
    </row>
    <row r="394" spans="1:15" ht="15.6" x14ac:dyDescent="0.3">
      <c r="A394" s="1" t="s">
        <v>784</v>
      </c>
      <c r="B394" s="3" t="s">
        <v>785</v>
      </c>
      <c r="C394" s="86">
        <f>+'JULIO 26'!C394+'AGOSTO 26'!C394+'SEPTIEMBRE 26'!C394</f>
        <v>5109926.8600000003</v>
      </c>
      <c r="D394" s="86">
        <f>+'JULIO 26'!D394+'AGOSTO 26'!D394+'SEPTIEMBRE 26'!D394</f>
        <v>1405659.54</v>
      </c>
      <c r="E394" s="86">
        <f>+'JULIO 26'!E394+'AGOSTO 26'!E394+'SEPTIEMBRE 26'!E394</f>
        <v>56612.67</v>
      </c>
      <c r="F394" s="86">
        <f>+'JULIO 26'!F394+'AGOSTO 26'!F394+'SEPTIEMBRE 26'!F394</f>
        <v>241665.2</v>
      </c>
      <c r="G394" s="86">
        <f>+'JULIO 26'!G394+'AGOSTO 26'!G394+'SEPTIEMBRE 26'!G394</f>
        <v>159069.26999999999</v>
      </c>
      <c r="H394" s="86">
        <f>+'JULIO 26'!H394+'AGOSTO 26'!H394+'SEPTIEMBRE 26'!H394</f>
        <v>38495</v>
      </c>
      <c r="I394" s="86">
        <f>+'JULIO 26'!I394+'AGOSTO 26'!I394+'SEPTIEMBRE 26'!I394</f>
        <v>116779.89</v>
      </c>
      <c r="J394" s="86">
        <f>'JULIO 26'!J394+'AGOSTO 26'!J394+'SEPTIEMBRE 26'!J394</f>
        <v>98.69</v>
      </c>
      <c r="K394" s="86">
        <f>+'JULIO 26'!K394+'AGOSTO 26'!K394+'SEPTIEMBRE 26'!K394</f>
        <v>9242.86</v>
      </c>
      <c r="L394" s="86">
        <f>+'JULIO 26'!L394+'AGOSTO 26'!L394+'SEPTIEMBRE 26'!L394</f>
        <v>9873.7799999999988</v>
      </c>
      <c r="M394" s="86">
        <f>+'JULIO 26'!M394+'AGOSTO 26'!M394+'SEPTIEMBRE 26'!M394</f>
        <v>225215</v>
      </c>
      <c r="N394" s="86">
        <f>+'JULIO 26'!N394+'AGOSTO 26'!N394+'SEPTIEMBRE 26'!N394</f>
        <v>0</v>
      </c>
      <c r="O394" s="87">
        <f t="shared" si="6"/>
        <v>7372638.7600000007</v>
      </c>
    </row>
    <row r="395" spans="1:15" ht="15.6" x14ac:dyDescent="0.3">
      <c r="A395" s="1" t="s">
        <v>786</v>
      </c>
      <c r="B395" s="3" t="s">
        <v>787</v>
      </c>
      <c r="C395" s="86">
        <f>+'JULIO 26'!C395+'AGOSTO 26'!C395+'SEPTIEMBRE 26'!C395</f>
        <v>793036.14</v>
      </c>
      <c r="D395" s="86">
        <f>+'JULIO 26'!D395+'AGOSTO 26'!D395+'SEPTIEMBRE 26'!D395</f>
        <v>321363.87</v>
      </c>
      <c r="E395" s="86">
        <f>+'JULIO 26'!E395+'AGOSTO 26'!E395+'SEPTIEMBRE 26'!E395</f>
        <v>9696.48</v>
      </c>
      <c r="F395" s="86">
        <f>+'JULIO 26'!F395+'AGOSTO 26'!F395+'SEPTIEMBRE 26'!F395</f>
        <v>39239.520000000004</v>
      </c>
      <c r="G395" s="86">
        <f>+'JULIO 26'!G395+'AGOSTO 26'!G395+'SEPTIEMBRE 26'!G395</f>
        <v>23146.87</v>
      </c>
      <c r="H395" s="86">
        <f>+'JULIO 26'!H395+'AGOSTO 26'!H395+'SEPTIEMBRE 26'!H395</f>
        <v>5974.12</v>
      </c>
      <c r="I395" s="86">
        <f>+'JULIO 26'!I395+'AGOSTO 26'!I395+'SEPTIEMBRE 26'!I395</f>
        <v>17725.099999999999</v>
      </c>
      <c r="J395" s="86">
        <f>'JULIO 26'!J395+'AGOSTO 26'!J395+'SEPTIEMBRE 26'!J395</f>
        <v>15.57</v>
      </c>
      <c r="K395" s="86">
        <f>+'JULIO 26'!K395+'AGOSTO 26'!K395+'SEPTIEMBRE 26'!K395</f>
        <v>1640.52</v>
      </c>
      <c r="L395" s="86">
        <f>+'JULIO 26'!L395+'AGOSTO 26'!L395+'SEPTIEMBRE 26'!L395</f>
        <v>1501.22</v>
      </c>
      <c r="M395" s="86">
        <f>+'JULIO 26'!M395+'AGOSTO 26'!M395+'SEPTIEMBRE 26'!M395</f>
        <v>188911</v>
      </c>
      <c r="N395" s="86">
        <f>+'JULIO 26'!N395+'AGOSTO 26'!N395+'SEPTIEMBRE 26'!N395</f>
        <v>0</v>
      </c>
      <c r="O395" s="87">
        <f t="shared" si="6"/>
        <v>1402250.4100000004</v>
      </c>
    </row>
    <row r="396" spans="1:15" ht="15.6" x14ac:dyDescent="0.3">
      <c r="A396" s="1" t="s">
        <v>788</v>
      </c>
      <c r="B396" s="3" t="s">
        <v>789</v>
      </c>
      <c r="C396" s="86">
        <f>+'JULIO 26'!C396+'AGOSTO 26'!C396+'SEPTIEMBRE 26'!C396</f>
        <v>761392.84</v>
      </c>
      <c r="D396" s="86">
        <f>+'JULIO 26'!D396+'AGOSTO 26'!D396+'SEPTIEMBRE 26'!D396</f>
        <v>539370.48</v>
      </c>
      <c r="E396" s="86">
        <f>+'JULIO 26'!E396+'AGOSTO 26'!E396+'SEPTIEMBRE 26'!E396</f>
        <v>10247.700000000001</v>
      </c>
      <c r="F396" s="86">
        <f>+'JULIO 26'!F396+'AGOSTO 26'!F396+'SEPTIEMBRE 26'!F396</f>
        <v>39282.910000000003</v>
      </c>
      <c r="G396" s="86">
        <f>+'JULIO 26'!G396+'AGOSTO 26'!G396+'SEPTIEMBRE 26'!G396</f>
        <v>23122.639999999999</v>
      </c>
      <c r="H396" s="86">
        <f>+'JULIO 26'!H396+'AGOSTO 26'!H396+'SEPTIEMBRE 26'!H396</f>
        <v>5564.76</v>
      </c>
      <c r="I396" s="86">
        <f>+'JULIO 26'!I396+'AGOSTO 26'!I396+'SEPTIEMBRE 26'!I396</f>
        <v>16441.52</v>
      </c>
      <c r="J396" s="86">
        <f>'JULIO 26'!J396+'AGOSTO 26'!J396+'SEPTIEMBRE 26'!J396</f>
        <v>13.17</v>
      </c>
      <c r="K396" s="86">
        <f>+'JULIO 26'!K396+'AGOSTO 26'!K396+'SEPTIEMBRE 26'!K396</f>
        <v>1799.6399999999999</v>
      </c>
      <c r="L396" s="86">
        <f>+'JULIO 26'!L396+'AGOSTO 26'!L396+'SEPTIEMBRE 26'!L396</f>
        <v>1315.94</v>
      </c>
      <c r="M396" s="86">
        <f>+'JULIO 26'!M396+'AGOSTO 26'!M396+'SEPTIEMBRE 26'!M396</f>
        <v>0</v>
      </c>
      <c r="N396" s="86">
        <f>+'JULIO 26'!N396+'AGOSTO 26'!N396+'SEPTIEMBRE 26'!N396</f>
        <v>0</v>
      </c>
      <c r="O396" s="87">
        <f t="shared" si="6"/>
        <v>1398551.5999999994</v>
      </c>
    </row>
    <row r="397" spans="1:15" ht="15.6" x14ac:dyDescent="0.3">
      <c r="A397" s="1" t="s">
        <v>790</v>
      </c>
      <c r="B397" s="3" t="s">
        <v>791</v>
      </c>
      <c r="C397" s="86">
        <f>+'JULIO 26'!C397+'AGOSTO 26'!C397+'SEPTIEMBRE 26'!C397</f>
        <v>621114.98</v>
      </c>
      <c r="D397" s="86">
        <f>+'JULIO 26'!D397+'AGOSTO 26'!D397+'SEPTIEMBRE 26'!D397</f>
        <v>228778.09</v>
      </c>
      <c r="E397" s="86">
        <f>+'JULIO 26'!E397+'AGOSTO 26'!E397+'SEPTIEMBRE 26'!E397</f>
        <v>9052.26</v>
      </c>
      <c r="F397" s="86">
        <f>+'JULIO 26'!F397+'AGOSTO 26'!F397+'SEPTIEMBRE 26'!F397</f>
        <v>33216.15</v>
      </c>
      <c r="G397" s="86">
        <f>+'JULIO 26'!G397+'AGOSTO 26'!G397+'SEPTIEMBRE 26'!G397</f>
        <v>7412.42</v>
      </c>
      <c r="H397" s="86">
        <f>+'JULIO 26'!H397+'AGOSTO 26'!H397+'SEPTIEMBRE 26'!H397</f>
        <v>4406.18</v>
      </c>
      <c r="I397" s="86">
        <f>+'JULIO 26'!I397+'AGOSTO 26'!I397+'SEPTIEMBRE 26'!I397</f>
        <v>8316.01</v>
      </c>
      <c r="J397" s="86">
        <f>'JULIO 26'!J397+'AGOSTO 26'!J397+'SEPTIEMBRE 26'!J397</f>
        <v>6.6099999999999994</v>
      </c>
      <c r="K397" s="86">
        <f>+'JULIO 26'!K397+'AGOSTO 26'!K397+'SEPTIEMBRE 26'!K397</f>
        <v>1650.06</v>
      </c>
      <c r="L397" s="86">
        <f>+'JULIO 26'!L397+'AGOSTO 26'!L397+'SEPTIEMBRE 26'!L397</f>
        <v>976.05</v>
      </c>
      <c r="M397" s="86">
        <f>+'JULIO 26'!M397+'AGOSTO 26'!M397+'SEPTIEMBRE 26'!M397</f>
        <v>20406</v>
      </c>
      <c r="N397" s="86">
        <f>+'JULIO 26'!N397+'AGOSTO 26'!N397+'SEPTIEMBRE 26'!N397</f>
        <v>0</v>
      </c>
      <c r="O397" s="87">
        <f t="shared" si="6"/>
        <v>935334.81000000017</v>
      </c>
    </row>
    <row r="398" spans="1:15" ht="15.6" x14ac:dyDescent="0.3">
      <c r="A398" s="1" t="s">
        <v>792</v>
      </c>
      <c r="B398" s="3" t="s">
        <v>793</v>
      </c>
      <c r="C398" s="86">
        <f>+'JULIO 26'!C398+'AGOSTO 26'!C398+'SEPTIEMBRE 26'!C398</f>
        <v>16553672.52</v>
      </c>
      <c r="D398" s="86">
        <f>+'JULIO 26'!D398+'AGOSTO 26'!D398+'SEPTIEMBRE 26'!D398</f>
        <v>4207931.0600000005</v>
      </c>
      <c r="E398" s="86">
        <f>+'JULIO 26'!E398+'AGOSTO 26'!E398+'SEPTIEMBRE 26'!E398</f>
        <v>182036.48000000001</v>
      </c>
      <c r="F398" s="86">
        <f>+'JULIO 26'!F398+'AGOSTO 26'!F398+'SEPTIEMBRE 26'!F398</f>
        <v>819697.11</v>
      </c>
      <c r="G398" s="86">
        <f>+'JULIO 26'!G398+'AGOSTO 26'!G398+'SEPTIEMBRE 26'!G398</f>
        <v>392677.2</v>
      </c>
      <c r="H398" s="86">
        <f>+'JULIO 26'!H398+'AGOSTO 26'!H398+'SEPTIEMBRE 26'!H398</f>
        <v>157252.47</v>
      </c>
      <c r="I398" s="86">
        <f>+'JULIO 26'!I398+'AGOSTO 26'!I398+'SEPTIEMBRE 26'!I398</f>
        <v>439962.02</v>
      </c>
      <c r="J398" s="86">
        <f>'JULIO 26'!J398+'AGOSTO 26'!J398+'SEPTIEMBRE 26'!J398</f>
        <v>368.24</v>
      </c>
      <c r="K398" s="86">
        <f>+'JULIO 26'!K398+'AGOSTO 26'!K398+'SEPTIEMBRE 26'!K398</f>
        <v>19881.48</v>
      </c>
      <c r="L398" s="86">
        <f>+'JULIO 26'!L398+'AGOSTO 26'!L398+'SEPTIEMBRE 26'!L398</f>
        <v>50220.369999999995</v>
      </c>
      <c r="M398" s="86">
        <f>+'JULIO 26'!M398+'AGOSTO 26'!M398+'SEPTIEMBRE 26'!M398</f>
        <v>2327516</v>
      </c>
      <c r="N398" s="86">
        <f>+'JULIO 26'!N398+'AGOSTO 26'!N398+'SEPTIEMBRE 26'!N398</f>
        <v>0</v>
      </c>
      <c r="O398" s="87">
        <f t="shared" si="6"/>
        <v>25151214.949999996</v>
      </c>
    </row>
    <row r="399" spans="1:15" ht="15.6" x14ac:dyDescent="0.3">
      <c r="A399" s="1" t="s">
        <v>794</v>
      </c>
      <c r="B399" s="3" t="s">
        <v>795</v>
      </c>
      <c r="C399" s="86">
        <f>+'JULIO 26'!C399+'AGOSTO 26'!C399+'SEPTIEMBRE 26'!C399</f>
        <v>920192.07000000007</v>
      </c>
      <c r="D399" s="86">
        <f>+'JULIO 26'!D399+'AGOSTO 26'!D399+'SEPTIEMBRE 26'!D399</f>
        <v>442020.05</v>
      </c>
      <c r="E399" s="86">
        <f>+'JULIO 26'!E399+'AGOSTO 26'!E399+'SEPTIEMBRE 26'!E399</f>
        <v>12150.57</v>
      </c>
      <c r="F399" s="86">
        <f>+'JULIO 26'!F399+'AGOSTO 26'!F399+'SEPTIEMBRE 26'!F399</f>
        <v>47133.619999999995</v>
      </c>
      <c r="G399" s="86">
        <f>+'JULIO 26'!G399+'AGOSTO 26'!G399+'SEPTIEMBRE 26'!G399</f>
        <v>28353.22</v>
      </c>
      <c r="H399" s="86">
        <f>+'JULIO 26'!H399+'AGOSTO 26'!H399+'SEPTIEMBRE 26'!H399</f>
        <v>6820.15</v>
      </c>
      <c r="I399" s="86">
        <f>+'JULIO 26'!I399+'AGOSTO 26'!I399+'SEPTIEMBRE 26'!I399</f>
        <v>20132.5</v>
      </c>
      <c r="J399" s="86">
        <f>'JULIO 26'!J399+'AGOSTO 26'!J399+'SEPTIEMBRE 26'!J399</f>
        <v>16.329999999999998</v>
      </c>
      <c r="K399" s="86">
        <f>+'JULIO 26'!K399+'AGOSTO 26'!K399+'SEPTIEMBRE 26'!K399</f>
        <v>2109.34</v>
      </c>
      <c r="L399" s="86">
        <f>+'JULIO 26'!L399+'AGOSTO 26'!L399+'SEPTIEMBRE 26'!L399</f>
        <v>1650.3</v>
      </c>
      <c r="M399" s="86">
        <f>+'JULIO 26'!M399+'AGOSTO 26'!M399+'SEPTIEMBRE 26'!M399</f>
        <v>34187</v>
      </c>
      <c r="N399" s="86">
        <f>+'JULIO 26'!N399+'AGOSTO 26'!N399+'SEPTIEMBRE 26'!N399</f>
        <v>0</v>
      </c>
      <c r="O399" s="87">
        <f t="shared" si="6"/>
        <v>1514765.1500000001</v>
      </c>
    </row>
    <row r="400" spans="1:15" ht="15.6" x14ac:dyDescent="0.3">
      <c r="A400" s="1" t="s">
        <v>796</v>
      </c>
      <c r="B400" s="3" t="s">
        <v>797</v>
      </c>
      <c r="C400" s="86">
        <f>+'JULIO 26'!C400+'AGOSTO 26'!C400+'SEPTIEMBRE 26'!C400</f>
        <v>1664146.22</v>
      </c>
      <c r="D400" s="86">
        <f>+'JULIO 26'!D400+'AGOSTO 26'!D400+'SEPTIEMBRE 26'!D400</f>
        <v>1055308.6599999999</v>
      </c>
      <c r="E400" s="86">
        <f>+'JULIO 26'!E400+'AGOSTO 26'!E400+'SEPTIEMBRE 26'!E400</f>
        <v>20648.97</v>
      </c>
      <c r="F400" s="86">
        <f>+'JULIO 26'!F400+'AGOSTO 26'!F400+'SEPTIEMBRE 26'!F400</f>
        <v>83396.67</v>
      </c>
      <c r="G400" s="86">
        <f>+'JULIO 26'!G400+'AGOSTO 26'!G400+'SEPTIEMBRE 26'!G400</f>
        <v>56029.35</v>
      </c>
      <c r="H400" s="86">
        <f>+'JULIO 26'!H400+'AGOSTO 26'!H400+'SEPTIEMBRE 26'!H400</f>
        <v>12938.880000000001</v>
      </c>
      <c r="I400" s="86">
        <f>+'JULIO 26'!I400+'AGOSTO 26'!I400+'SEPTIEMBRE 26'!I400</f>
        <v>40544.720000000001</v>
      </c>
      <c r="J400" s="86">
        <f>'JULIO 26'!J400+'AGOSTO 26'!J400+'SEPTIEMBRE 26'!J400</f>
        <v>34.74</v>
      </c>
      <c r="K400" s="86">
        <f>+'JULIO 26'!K400+'AGOSTO 26'!K400+'SEPTIEMBRE 26'!K400</f>
        <v>3390.37</v>
      </c>
      <c r="L400" s="86">
        <f>+'JULIO 26'!L400+'AGOSTO 26'!L400+'SEPTIEMBRE 26'!L400</f>
        <v>3366.45</v>
      </c>
      <c r="M400" s="86">
        <f>+'JULIO 26'!M400+'AGOSTO 26'!M400+'SEPTIEMBRE 26'!M400</f>
        <v>0</v>
      </c>
      <c r="N400" s="86">
        <f>+'JULIO 26'!N400+'AGOSTO 26'!N400+'SEPTIEMBRE 26'!N400</f>
        <v>0</v>
      </c>
      <c r="O400" s="87">
        <f t="shared" si="6"/>
        <v>2939805.0300000007</v>
      </c>
    </row>
    <row r="401" spans="1:15" ht="15.6" x14ac:dyDescent="0.3">
      <c r="A401" s="1" t="s">
        <v>798</v>
      </c>
      <c r="B401" s="3" t="s">
        <v>799</v>
      </c>
      <c r="C401" s="86">
        <f>+'JULIO 26'!C401+'AGOSTO 26'!C401+'SEPTIEMBRE 26'!C401</f>
        <v>1095190.97</v>
      </c>
      <c r="D401" s="86">
        <f>+'JULIO 26'!D401+'AGOSTO 26'!D401+'SEPTIEMBRE 26'!D401</f>
        <v>397571.52</v>
      </c>
      <c r="E401" s="86">
        <f>+'JULIO 26'!E401+'AGOSTO 26'!E401+'SEPTIEMBRE 26'!E401</f>
        <v>13489.67</v>
      </c>
      <c r="F401" s="86">
        <f>+'JULIO 26'!F401+'AGOSTO 26'!F401+'SEPTIEMBRE 26'!F401</f>
        <v>54958.62</v>
      </c>
      <c r="G401" s="86">
        <f>+'JULIO 26'!G401+'AGOSTO 26'!G401+'SEPTIEMBRE 26'!G401</f>
        <v>33818.28</v>
      </c>
      <c r="H401" s="86">
        <f>+'JULIO 26'!H401+'AGOSTO 26'!H401+'SEPTIEMBRE 26'!H401</f>
        <v>8674.18</v>
      </c>
      <c r="I401" s="86">
        <f>+'JULIO 26'!I401+'AGOSTO 26'!I401+'SEPTIEMBRE 26'!I401</f>
        <v>26359.03</v>
      </c>
      <c r="J401" s="86">
        <f>'JULIO 26'!J401+'AGOSTO 26'!J401+'SEPTIEMBRE 26'!J401</f>
        <v>22.28</v>
      </c>
      <c r="K401" s="86">
        <f>+'JULIO 26'!K401+'AGOSTO 26'!K401+'SEPTIEMBRE 26'!K401</f>
        <v>2082.13</v>
      </c>
      <c r="L401" s="86">
        <f>+'JULIO 26'!L401+'AGOSTO 26'!L401+'SEPTIEMBRE 26'!L401</f>
        <v>2308.79</v>
      </c>
      <c r="M401" s="86">
        <f>+'JULIO 26'!M401+'AGOSTO 26'!M401+'SEPTIEMBRE 26'!M401</f>
        <v>173409</v>
      </c>
      <c r="N401" s="86">
        <f>+'JULIO 26'!N401+'AGOSTO 26'!N401+'SEPTIEMBRE 26'!N401</f>
        <v>0</v>
      </c>
      <c r="O401" s="87">
        <f t="shared" si="6"/>
        <v>1807884.47</v>
      </c>
    </row>
    <row r="402" spans="1:15" ht="15.6" x14ac:dyDescent="0.3">
      <c r="A402" s="1" t="s">
        <v>800</v>
      </c>
      <c r="B402" s="3" t="s">
        <v>801</v>
      </c>
      <c r="C402" s="86">
        <f>+'JULIO 26'!C402+'AGOSTO 26'!C402+'SEPTIEMBRE 26'!C402</f>
        <v>671191.92999999993</v>
      </c>
      <c r="D402" s="86">
        <f>+'JULIO 26'!D402+'AGOSTO 26'!D402+'SEPTIEMBRE 26'!D402</f>
        <v>116891.6</v>
      </c>
      <c r="E402" s="86">
        <f>+'JULIO 26'!E402+'AGOSTO 26'!E402+'SEPTIEMBRE 26'!E402</f>
        <v>8671.67</v>
      </c>
      <c r="F402" s="86">
        <f>+'JULIO 26'!F402+'AGOSTO 26'!F402+'SEPTIEMBRE 26'!F402</f>
        <v>34105.65</v>
      </c>
      <c r="G402" s="86">
        <f>+'JULIO 26'!G402+'AGOSTO 26'!G402+'SEPTIEMBRE 26'!G402</f>
        <v>22724.12</v>
      </c>
      <c r="H402" s="86">
        <f>+'JULIO 26'!H402+'AGOSTO 26'!H402+'SEPTIEMBRE 26'!H402</f>
        <v>5080.8900000000003</v>
      </c>
      <c r="I402" s="86">
        <f>+'JULIO 26'!I402+'AGOSTO 26'!I402+'SEPTIEMBRE 26'!I402</f>
        <v>16142.76</v>
      </c>
      <c r="J402" s="86">
        <f>'JULIO 26'!J402+'AGOSTO 26'!J402+'SEPTIEMBRE 26'!J402</f>
        <v>13.07</v>
      </c>
      <c r="K402" s="86">
        <f>+'JULIO 26'!K402+'AGOSTO 26'!K402+'SEPTIEMBRE 26'!K402</f>
        <v>1506.15</v>
      </c>
      <c r="L402" s="86">
        <f>+'JULIO 26'!L402+'AGOSTO 26'!L402+'SEPTIEMBRE 26'!L402</f>
        <v>1269.3600000000001</v>
      </c>
      <c r="M402" s="86">
        <f>+'JULIO 26'!M402+'AGOSTO 26'!M402+'SEPTIEMBRE 26'!M402</f>
        <v>0</v>
      </c>
      <c r="N402" s="86">
        <f>+'JULIO 26'!N402+'AGOSTO 26'!N402+'SEPTIEMBRE 26'!N402</f>
        <v>0</v>
      </c>
      <c r="O402" s="87">
        <f t="shared" si="6"/>
        <v>877597.2</v>
      </c>
    </row>
    <row r="403" spans="1:15" ht="15.6" x14ac:dyDescent="0.3">
      <c r="A403" s="1" t="s">
        <v>802</v>
      </c>
      <c r="B403" s="3" t="s">
        <v>803</v>
      </c>
      <c r="C403" s="86">
        <f>+'JULIO 26'!C403+'AGOSTO 26'!C403+'SEPTIEMBRE 26'!C403</f>
        <v>592362.17999999993</v>
      </c>
      <c r="D403" s="86">
        <f>+'JULIO 26'!D403+'AGOSTO 26'!D403+'SEPTIEMBRE 26'!D403</f>
        <v>174624.4</v>
      </c>
      <c r="E403" s="86">
        <f>+'JULIO 26'!E403+'AGOSTO 26'!E403+'SEPTIEMBRE 26'!E403</f>
        <v>8651.84</v>
      </c>
      <c r="F403" s="86">
        <f>+'JULIO 26'!F403+'AGOSTO 26'!F403+'SEPTIEMBRE 26'!F403</f>
        <v>31261.739999999998</v>
      </c>
      <c r="G403" s="86">
        <f>+'JULIO 26'!G403+'AGOSTO 26'!G403+'SEPTIEMBRE 26'!G403</f>
        <v>13719.25</v>
      </c>
      <c r="H403" s="86">
        <f>+'JULIO 26'!H403+'AGOSTO 26'!H403+'SEPTIEMBRE 26'!H403</f>
        <v>3863.42</v>
      </c>
      <c r="I403" s="86">
        <f>+'JULIO 26'!I403+'AGOSTO 26'!I403+'SEPTIEMBRE 26'!I403</f>
        <v>9405.7099999999991</v>
      </c>
      <c r="J403" s="86">
        <f>'JULIO 26'!J403+'AGOSTO 26'!J403+'SEPTIEMBRE 26'!J403</f>
        <v>6.96</v>
      </c>
      <c r="K403" s="86">
        <f>+'JULIO 26'!K403+'AGOSTO 26'!K403+'SEPTIEMBRE 26'!K403</f>
        <v>1725.31</v>
      </c>
      <c r="L403" s="86">
        <f>+'JULIO 26'!L403+'AGOSTO 26'!L403+'SEPTIEMBRE 26'!L403</f>
        <v>739.57999999999993</v>
      </c>
      <c r="M403" s="86">
        <f>+'JULIO 26'!M403+'AGOSTO 26'!M403+'SEPTIEMBRE 26'!M403</f>
        <v>0</v>
      </c>
      <c r="N403" s="86">
        <f>+'JULIO 26'!N403+'AGOSTO 26'!N403+'SEPTIEMBRE 26'!N403</f>
        <v>0</v>
      </c>
      <c r="O403" s="87">
        <f t="shared" si="6"/>
        <v>836360.3899999999</v>
      </c>
    </row>
    <row r="404" spans="1:15" ht="15.6" x14ac:dyDescent="0.3">
      <c r="A404" s="1" t="s">
        <v>804</v>
      </c>
      <c r="B404" s="3" t="s">
        <v>805</v>
      </c>
      <c r="C404" s="86">
        <f>+'JULIO 26'!C404+'AGOSTO 26'!C404+'SEPTIEMBRE 26'!C404</f>
        <v>903486.12</v>
      </c>
      <c r="D404" s="86">
        <f>+'JULIO 26'!D404+'AGOSTO 26'!D404+'SEPTIEMBRE 26'!D404</f>
        <v>188627.8</v>
      </c>
      <c r="E404" s="86">
        <f>+'JULIO 26'!E404+'AGOSTO 26'!E404+'SEPTIEMBRE 26'!E404</f>
        <v>12113.44</v>
      </c>
      <c r="F404" s="86">
        <f>+'JULIO 26'!F404+'AGOSTO 26'!F404+'SEPTIEMBRE 26'!F404</f>
        <v>46530.82</v>
      </c>
      <c r="G404" s="86">
        <f>+'JULIO 26'!G404+'AGOSTO 26'!G404+'SEPTIEMBRE 26'!G404</f>
        <v>27663.3</v>
      </c>
      <c r="H404" s="86">
        <f>+'JULIO 26'!H404+'AGOSTO 26'!H404+'SEPTIEMBRE 26'!H404</f>
        <v>6627.17</v>
      </c>
      <c r="I404" s="86">
        <f>+'JULIO 26'!I404+'AGOSTO 26'!I404+'SEPTIEMBRE 26'!I404</f>
        <v>19345.84</v>
      </c>
      <c r="J404" s="86">
        <f>'JULIO 26'!J404+'AGOSTO 26'!J404+'SEPTIEMBRE 26'!J404</f>
        <v>16.079999999999998</v>
      </c>
      <c r="K404" s="86">
        <f>+'JULIO 26'!K404+'AGOSTO 26'!K404+'SEPTIEMBRE 26'!K404</f>
        <v>2144.86</v>
      </c>
      <c r="L404" s="86">
        <f>+'JULIO 26'!L404+'AGOSTO 26'!L404+'SEPTIEMBRE 26'!L404</f>
        <v>1575.8899999999999</v>
      </c>
      <c r="M404" s="86">
        <f>+'JULIO 26'!M404+'AGOSTO 26'!M404+'SEPTIEMBRE 26'!M404</f>
        <v>28310</v>
      </c>
      <c r="N404" s="86">
        <f>+'JULIO 26'!N404+'AGOSTO 26'!N404+'SEPTIEMBRE 26'!N404</f>
        <v>0</v>
      </c>
      <c r="O404" s="87">
        <f t="shared" si="6"/>
        <v>1236441.32</v>
      </c>
    </row>
    <row r="405" spans="1:15" ht="15.6" x14ac:dyDescent="0.3">
      <c r="A405" s="1" t="s">
        <v>806</v>
      </c>
      <c r="B405" s="3" t="s">
        <v>807</v>
      </c>
      <c r="C405" s="86">
        <f>+'JULIO 26'!C405+'AGOSTO 26'!C405+'SEPTIEMBRE 26'!C405</f>
        <v>13245268.65</v>
      </c>
      <c r="D405" s="86">
        <f>+'JULIO 26'!D405+'AGOSTO 26'!D405+'SEPTIEMBRE 26'!D405</f>
        <v>4524385.87</v>
      </c>
      <c r="E405" s="86">
        <f>+'JULIO 26'!E405+'AGOSTO 26'!E405+'SEPTIEMBRE 26'!E405</f>
        <v>140191.10999999999</v>
      </c>
      <c r="F405" s="86">
        <f>+'JULIO 26'!F405+'AGOSTO 26'!F405+'SEPTIEMBRE 26'!F405</f>
        <v>631812.63</v>
      </c>
      <c r="G405" s="86">
        <f>+'JULIO 26'!G405+'AGOSTO 26'!G405+'SEPTIEMBRE 26'!G405</f>
        <v>320245.73</v>
      </c>
      <c r="H405" s="86">
        <f>+'JULIO 26'!H405+'AGOSTO 26'!H405+'SEPTIEMBRE 26'!H405</f>
        <v>115018.87</v>
      </c>
      <c r="I405" s="86">
        <f>+'JULIO 26'!I405+'AGOSTO 26'!I405+'SEPTIEMBRE 26'!I405</f>
        <v>319327.01</v>
      </c>
      <c r="J405" s="86">
        <f>'JULIO 26'!J405+'AGOSTO 26'!J405+'SEPTIEMBRE 26'!J405</f>
        <v>268.33</v>
      </c>
      <c r="K405" s="86">
        <f>+'JULIO 26'!K405+'AGOSTO 26'!K405+'SEPTIEMBRE 26'!K405</f>
        <v>18032.650000000001</v>
      </c>
      <c r="L405" s="86">
        <f>+'JULIO 26'!L405+'AGOSTO 26'!L405+'SEPTIEMBRE 26'!L405</f>
        <v>34290.11</v>
      </c>
      <c r="M405" s="86">
        <f>+'JULIO 26'!M405+'AGOSTO 26'!M405+'SEPTIEMBRE 26'!M405</f>
        <v>389857</v>
      </c>
      <c r="N405" s="86">
        <f>+'JULIO 26'!N405+'AGOSTO 26'!N405+'SEPTIEMBRE 26'!N405</f>
        <v>0</v>
      </c>
      <c r="O405" s="87">
        <f t="shared" si="6"/>
        <v>19738697.959999997</v>
      </c>
    </row>
    <row r="406" spans="1:15" ht="15.6" x14ac:dyDescent="0.3">
      <c r="A406" s="1" t="s">
        <v>808</v>
      </c>
      <c r="B406" s="3" t="s">
        <v>809</v>
      </c>
      <c r="C406" s="86">
        <f>+'JULIO 26'!C406+'AGOSTO 26'!C406+'SEPTIEMBRE 26'!C406</f>
        <v>1434177.01</v>
      </c>
      <c r="D406" s="86">
        <f>+'JULIO 26'!D406+'AGOSTO 26'!D406+'SEPTIEMBRE 26'!D406</f>
        <v>883868.02</v>
      </c>
      <c r="E406" s="86">
        <f>+'JULIO 26'!E406+'AGOSTO 26'!E406+'SEPTIEMBRE 26'!E406</f>
        <v>16957.32</v>
      </c>
      <c r="F406" s="86">
        <f>+'JULIO 26'!F406+'AGOSTO 26'!F406+'SEPTIEMBRE 26'!F406</f>
        <v>70388.38</v>
      </c>
      <c r="G406" s="86">
        <f>+'JULIO 26'!G406+'AGOSTO 26'!G406+'SEPTIEMBRE 26'!G406</f>
        <v>39319.03</v>
      </c>
      <c r="H406" s="86">
        <f>+'JULIO 26'!H406+'AGOSTO 26'!H406+'SEPTIEMBRE 26'!H406</f>
        <v>11178.46</v>
      </c>
      <c r="I406" s="86">
        <f>+'JULIO 26'!I406+'AGOSTO 26'!I406+'SEPTIEMBRE 26'!I406</f>
        <v>32141.71</v>
      </c>
      <c r="J406" s="86">
        <f>'JULIO 26'!J406+'AGOSTO 26'!J406+'SEPTIEMBRE 26'!J406</f>
        <v>26.1</v>
      </c>
      <c r="K406" s="86">
        <f>+'JULIO 26'!K406+'AGOSTO 26'!K406+'SEPTIEMBRE 26'!K406</f>
        <v>2640.04</v>
      </c>
      <c r="L406" s="86">
        <f>+'JULIO 26'!L406+'AGOSTO 26'!L406+'SEPTIEMBRE 26'!L406</f>
        <v>2946.3900000000003</v>
      </c>
      <c r="M406" s="86">
        <f>+'JULIO 26'!M406+'AGOSTO 26'!M406+'SEPTIEMBRE 26'!M406</f>
        <v>184336</v>
      </c>
      <c r="N406" s="86">
        <f>+'JULIO 26'!N406+'AGOSTO 26'!N406+'SEPTIEMBRE 26'!N406</f>
        <v>0</v>
      </c>
      <c r="O406" s="87">
        <f t="shared" si="6"/>
        <v>2677978.46</v>
      </c>
    </row>
    <row r="407" spans="1:15" ht="15.6" x14ac:dyDescent="0.3">
      <c r="A407" s="1" t="s">
        <v>810</v>
      </c>
      <c r="B407" s="3" t="s">
        <v>811</v>
      </c>
      <c r="C407" s="86">
        <f>+'JULIO 26'!C407+'AGOSTO 26'!C407+'SEPTIEMBRE 26'!C407</f>
        <v>11013048.59</v>
      </c>
      <c r="D407" s="86">
        <f>+'JULIO 26'!D407+'AGOSTO 26'!D407+'SEPTIEMBRE 26'!D407</f>
        <v>4139827.1</v>
      </c>
      <c r="E407" s="86">
        <f>+'JULIO 26'!E407+'AGOSTO 26'!E407+'SEPTIEMBRE 26'!E407</f>
        <v>110714.20999999999</v>
      </c>
      <c r="F407" s="86">
        <f>+'JULIO 26'!F407+'AGOSTO 26'!F407+'SEPTIEMBRE 26'!F407</f>
        <v>527100.23</v>
      </c>
      <c r="G407" s="86">
        <f>+'JULIO 26'!G407+'AGOSTO 26'!G407+'SEPTIEMBRE 26'!G407</f>
        <v>332330.61</v>
      </c>
      <c r="H407" s="86">
        <f>+'JULIO 26'!H407+'AGOSTO 26'!H407+'SEPTIEMBRE 26'!H407</f>
        <v>104612.1</v>
      </c>
      <c r="I407" s="86">
        <f>+'JULIO 26'!I407+'AGOSTO 26'!I407+'SEPTIEMBRE 26'!I407</f>
        <v>322426.93</v>
      </c>
      <c r="J407" s="86">
        <f>'JULIO 26'!J407+'AGOSTO 26'!J407+'SEPTIEMBRE 26'!J407</f>
        <v>271.31</v>
      </c>
      <c r="K407" s="86">
        <f>+'JULIO 26'!K407+'AGOSTO 26'!K407+'SEPTIEMBRE 26'!K407</f>
        <v>8658.08</v>
      </c>
      <c r="L407" s="86">
        <f>+'JULIO 26'!L407+'AGOSTO 26'!L407+'SEPTIEMBRE 26'!L407</f>
        <v>33770.76</v>
      </c>
      <c r="M407" s="86">
        <f>+'JULIO 26'!M407+'AGOSTO 26'!M407+'SEPTIEMBRE 26'!M407</f>
        <v>2302863</v>
      </c>
      <c r="N407" s="86">
        <f>+'JULIO 26'!N407+'AGOSTO 26'!N407+'SEPTIEMBRE 26'!N407</f>
        <v>0</v>
      </c>
      <c r="O407" s="87">
        <f t="shared" si="6"/>
        <v>18895622.920000002</v>
      </c>
    </row>
    <row r="408" spans="1:15" ht="15.6" x14ac:dyDescent="0.3">
      <c r="A408" s="1" t="s">
        <v>812</v>
      </c>
      <c r="B408" s="3" t="s">
        <v>813</v>
      </c>
      <c r="C408" s="86">
        <f>+'JULIO 26'!C408+'AGOSTO 26'!C408+'SEPTIEMBRE 26'!C408</f>
        <v>705174.41</v>
      </c>
      <c r="D408" s="86">
        <f>+'JULIO 26'!D408+'AGOSTO 26'!D408+'SEPTIEMBRE 26'!D408</f>
        <v>339626.56</v>
      </c>
      <c r="E408" s="86">
        <f>+'JULIO 26'!E408+'AGOSTO 26'!E408+'SEPTIEMBRE 26'!E408</f>
        <v>8314.9599999999991</v>
      </c>
      <c r="F408" s="86">
        <f>+'JULIO 26'!F408+'AGOSTO 26'!F408+'SEPTIEMBRE 26'!F408</f>
        <v>33861.97</v>
      </c>
      <c r="G408" s="86">
        <f>+'JULIO 26'!G408+'AGOSTO 26'!G408+'SEPTIEMBRE 26'!G408</f>
        <v>13777.970000000001</v>
      </c>
      <c r="H408" s="86">
        <f>+'JULIO 26'!H408+'AGOSTO 26'!H408+'SEPTIEMBRE 26'!H408</f>
        <v>4883.2299999999996</v>
      </c>
      <c r="I408" s="86">
        <f>+'JULIO 26'!I408+'AGOSTO 26'!I408+'SEPTIEMBRE 26'!I408</f>
        <v>11691.380000000001</v>
      </c>
      <c r="J408" s="86">
        <f>'JULIO 26'!J408+'AGOSTO 26'!J408+'SEPTIEMBRE 26'!J408</f>
        <v>9.67</v>
      </c>
      <c r="K408" s="86">
        <f>+'JULIO 26'!K408+'AGOSTO 26'!K408+'SEPTIEMBRE 26'!K408</f>
        <v>1437.29</v>
      </c>
      <c r="L408" s="86">
        <f>+'JULIO 26'!L408+'AGOSTO 26'!L408+'SEPTIEMBRE 26'!L408</f>
        <v>1106.8699999999999</v>
      </c>
      <c r="M408" s="86">
        <f>+'JULIO 26'!M408+'AGOSTO 26'!M408+'SEPTIEMBRE 26'!M408</f>
        <v>0</v>
      </c>
      <c r="N408" s="86">
        <f>+'JULIO 26'!N408+'AGOSTO 26'!N408+'SEPTIEMBRE 26'!N408</f>
        <v>0</v>
      </c>
      <c r="O408" s="87">
        <f t="shared" si="6"/>
        <v>1119884.3099999998</v>
      </c>
    </row>
    <row r="409" spans="1:15" ht="15.6" x14ac:dyDescent="0.3">
      <c r="A409" s="1" t="s">
        <v>814</v>
      </c>
      <c r="B409" s="3" t="s">
        <v>815</v>
      </c>
      <c r="C409" s="86">
        <f>+'JULIO 26'!C409+'AGOSTO 26'!C409+'SEPTIEMBRE 26'!C409</f>
        <v>17142886.379999999</v>
      </c>
      <c r="D409" s="86">
        <f>+'JULIO 26'!D409+'AGOSTO 26'!D409+'SEPTIEMBRE 26'!D409</f>
        <v>2295763.42</v>
      </c>
      <c r="E409" s="86">
        <f>+'JULIO 26'!E409+'AGOSTO 26'!E409+'SEPTIEMBRE 26'!E409</f>
        <v>168425.73</v>
      </c>
      <c r="F409" s="86">
        <f>+'JULIO 26'!F409+'AGOSTO 26'!F409+'SEPTIEMBRE 26'!F409</f>
        <v>809161.47</v>
      </c>
      <c r="G409" s="86">
        <f>+'JULIO 26'!G409+'AGOSTO 26'!G409+'SEPTIEMBRE 26'!G409</f>
        <v>216819.26</v>
      </c>
      <c r="H409" s="86">
        <f>+'JULIO 26'!H409+'AGOSTO 26'!H409+'SEPTIEMBRE 26'!H409</f>
        <v>177254.09</v>
      </c>
      <c r="I409" s="86">
        <f>+'JULIO 26'!I409+'AGOSTO 26'!I409+'SEPTIEMBRE 26'!I409</f>
        <v>420257.61</v>
      </c>
      <c r="J409" s="86">
        <f>'JULIO 26'!J409+'AGOSTO 26'!J409+'SEPTIEMBRE 26'!J409</f>
        <v>352.03999999999996</v>
      </c>
      <c r="K409" s="86">
        <f>+'JULIO 26'!K409+'AGOSTO 26'!K409+'SEPTIEMBRE 26'!K409</f>
        <v>8946.42</v>
      </c>
      <c r="L409" s="86">
        <f>+'JULIO 26'!L409+'AGOSTO 26'!L409+'SEPTIEMBRE 26'!L409</f>
        <v>60714.559999999998</v>
      </c>
      <c r="M409" s="86">
        <f>+'JULIO 26'!M409+'AGOSTO 26'!M409+'SEPTIEMBRE 26'!M409</f>
        <v>2878703</v>
      </c>
      <c r="N409" s="86">
        <f>+'JULIO 26'!N409+'AGOSTO 26'!N409+'SEPTIEMBRE 26'!N409</f>
        <v>0</v>
      </c>
      <c r="O409" s="87">
        <f t="shared" si="6"/>
        <v>24179283.979999997</v>
      </c>
    </row>
    <row r="410" spans="1:15" ht="15.6" x14ac:dyDescent="0.3">
      <c r="A410" s="1" t="s">
        <v>816</v>
      </c>
      <c r="B410" s="3" t="s">
        <v>817</v>
      </c>
      <c r="C410" s="86">
        <f>+'JULIO 26'!C410+'AGOSTO 26'!C410+'SEPTIEMBRE 26'!C410</f>
        <v>378619.22</v>
      </c>
      <c r="D410" s="86">
        <f>+'JULIO 26'!D410+'AGOSTO 26'!D410+'SEPTIEMBRE 26'!D410</f>
        <v>122013.2</v>
      </c>
      <c r="E410" s="86">
        <f>+'JULIO 26'!E410+'AGOSTO 26'!E410+'SEPTIEMBRE 26'!E410</f>
        <v>5550.91</v>
      </c>
      <c r="F410" s="86">
        <f>+'JULIO 26'!F410+'AGOSTO 26'!F410+'SEPTIEMBRE 26'!F410</f>
        <v>20058.689999999999</v>
      </c>
      <c r="G410" s="86">
        <f>+'JULIO 26'!G410+'AGOSTO 26'!G410+'SEPTIEMBRE 26'!G410</f>
        <v>8668.49</v>
      </c>
      <c r="H410" s="86">
        <f>+'JULIO 26'!H410+'AGOSTO 26'!H410+'SEPTIEMBRE 26'!H410</f>
        <v>2491.02</v>
      </c>
      <c r="I410" s="86">
        <f>+'JULIO 26'!I410+'AGOSTO 26'!I410+'SEPTIEMBRE 26'!I410</f>
        <v>6160.34</v>
      </c>
      <c r="J410" s="86">
        <f>'JULIO 26'!J410+'AGOSTO 26'!J410+'SEPTIEMBRE 26'!J410</f>
        <v>5.9399999999999995</v>
      </c>
      <c r="K410" s="86">
        <f>+'JULIO 26'!K410+'AGOSTO 26'!K410+'SEPTIEMBRE 26'!K410</f>
        <v>1089.18</v>
      </c>
      <c r="L410" s="86">
        <f>+'JULIO 26'!L410+'AGOSTO 26'!L410+'SEPTIEMBRE 26'!L410</f>
        <v>484.94</v>
      </c>
      <c r="M410" s="86">
        <f>+'JULIO 26'!M410+'AGOSTO 26'!M410+'SEPTIEMBRE 26'!M410</f>
        <v>35872</v>
      </c>
      <c r="N410" s="86">
        <f>+'JULIO 26'!N410+'AGOSTO 26'!N410+'SEPTIEMBRE 26'!N410</f>
        <v>0</v>
      </c>
      <c r="O410" s="87">
        <f t="shared" si="6"/>
        <v>581013.92999999982</v>
      </c>
    </row>
    <row r="411" spans="1:15" ht="15.6" x14ac:dyDescent="0.3">
      <c r="A411" s="1" t="s">
        <v>818</v>
      </c>
      <c r="B411" s="3" t="s">
        <v>819</v>
      </c>
      <c r="C411" s="86">
        <f>+'JULIO 26'!C411+'AGOSTO 26'!C411+'SEPTIEMBRE 26'!C411</f>
        <v>1567290.48</v>
      </c>
      <c r="D411" s="86">
        <f>+'JULIO 26'!D411+'AGOSTO 26'!D411+'SEPTIEMBRE 26'!D411</f>
        <v>385685.45999999996</v>
      </c>
      <c r="E411" s="86">
        <f>+'JULIO 26'!E411+'AGOSTO 26'!E411+'SEPTIEMBRE 26'!E411</f>
        <v>16482.54</v>
      </c>
      <c r="F411" s="86">
        <f>+'JULIO 26'!F411+'AGOSTO 26'!F411+'SEPTIEMBRE 26'!F411</f>
        <v>76181.429999999993</v>
      </c>
      <c r="G411" s="86">
        <f>+'JULIO 26'!G411+'AGOSTO 26'!G411+'SEPTIEMBRE 26'!G411</f>
        <v>29687.48</v>
      </c>
      <c r="H411" s="86">
        <f>+'JULIO 26'!H411+'AGOSTO 26'!H411+'SEPTIEMBRE 26'!H411</f>
        <v>14710.6</v>
      </c>
      <c r="I411" s="86">
        <f>+'JULIO 26'!I411+'AGOSTO 26'!I411+'SEPTIEMBRE 26'!I411</f>
        <v>37928.19</v>
      </c>
      <c r="J411" s="86">
        <f>'JULIO 26'!J411+'AGOSTO 26'!J411+'SEPTIEMBRE 26'!J411</f>
        <v>31.92</v>
      </c>
      <c r="K411" s="86">
        <f>+'JULIO 26'!K411+'AGOSTO 26'!K411+'SEPTIEMBRE 26'!K411</f>
        <v>1523.67</v>
      </c>
      <c r="L411" s="86">
        <f>+'JULIO 26'!L411+'AGOSTO 26'!L411+'SEPTIEMBRE 26'!L411</f>
        <v>4687.25</v>
      </c>
      <c r="M411" s="86">
        <f>+'JULIO 26'!M411+'AGOSTO 26'!M411+'SEPTIEMBRE 26'!M411</f>
        <v>106774</v>
      </c>
      <c r="N411" s="86">
        <f>+'JULIO 26'!N411+'AGOSTO 26'!N411+'SEPTIEMBRE 26'!N411</f>
        <v>0</v>
      </c>
      <c r="O411" s="87">
        <f t="shared" si="6"/>
        <v>2240983.02</v>
      </c>
    </row>
    <row r="412" spans="1:15" ht="15.6" x14ac:dyDescent="0.3">
      <c r="A412" s="1" t="s">
        <v>820</v>
      </c>
      <c r="B412" s="3" t="s">
        <v>821</v>
      </c>
      <c r="C412" s="86">
        <f>+'JULIO 26'!C412+'AGOSTO 26'!C412+'SEPTIEMBRE 26'!C412</f>
        <v>484732.35</v>
      </c>
      <c r="D412" s="86">
        <f>+'JULIO 26'!D412+'AGOSTO 26'!D412+'SEPTIEMBRE 26'!D412</f>
        <v>198739.71000000002</v>
      </c>
      <c r="E412" s="86">
        <f>+'JULIO 26'!E412+'AGOSTO 26'!E412+'SEPTIEMBRE 26'!E412</f>
        <v>6207.46</v>
      </c>
      <c r="F412" s="86">
        <f>+'JULIO 26'!F412+'AGOSTO 26'!F412+'SEPTIEMBRE 26'!F412</f>
        <v>24573.3</v>
      </c>
      <c r="G412" s="86">
        <f>+'JULIO 26'!G412+'AGOSTO 26'!G412+'SEPTIEMBRE 26'!G412</f>
        <v>6039.61</v>
      </c>
      <c r="H412" s="86">
        <f>+'JULIO 26'!H412+'AGOSTO 26'!H412+'SEPTIEMBRE 26'!H412</f>
        <v>3678.92</v>
      </c>
      <c r="I412" s="86">
        <f>+'JULIO 26'!I412+'AGOSTO 26'!I412+'SEPTIEMBRE 26'!I412</f>
        <v>7552.8099999999995</v>
      </c>
      <c r="J412" s="86">
        <f>'JULIO 26'!J412+'AGOSTO 26'!J412+'SEPTIEMBRE 26'!J412</f>
        <v>6.37</v>
      </c>
      <c r="K412" s="86">
        <f>+'JULIO 26'!K412+'AGOSTO 26'!K412+'SEPTIEMBRE 26'!K412</f>
        <v>1031.54</v>
      </c>
      <c r="L412" s="86">
        <f>+'JULIO 26'!L412+'AGOSTO 26'!L412+'SEPTIEMBRE 26'!L412</f>
        <v>924.72</v>
      </c>
      <c r="M412" s="86">
        <f>+'JULIO 26'!M412+'AGOSTO 26'!M412+'SEPTIEMBRE 26'!M412</f>
        <v>23770</v>
      </c>
      <c r="N412" s="86">
        <f>+'JULIO 26'!N412+'AGOSTO 26'!N412+'SEPTIEMBRE 26'!N412</f>
        <v>0</v>
      </c>
      <c r="O412" s="87">
        <f t="shared" si="6"/>
        <v>757256.79000000015</v>
      </c>
    </row>
    <row r="413" spans="1:15" ht="15.6" x14ac:dyDescent="0.3">
      <c r="A413" s="1" t="s">
        <v>822</v>
      </c>
      <c r="B413" s="3" t="s">
        <v>823</v>
      </c>
      <c r="C413" s="86">
        <f>+'JULIO 26'!C413+'AGOSTO 26'!C413+'SEPTIEMBRE 26'!C413</f>
        <v>1385030.37</v>
      </c>
      <c r="D413" s="86">
        <f>+'JULIO 26'!D413+'AGOSTO 26'!D413+'SEPTIEMBRE 26'!D413</f>
        <v>289459.65000000002</v>
      </c>
      <c r="E413" s="86">
        <f>+'JULIO 26'!E413+'AGOSTO 26'!E413+'SEPTIEMBRE 26'!E413</f>
        <v>14974.7</v>
      </c>
      <c r="F413" s="86">
        <f>+'JULIO 26'!F413+'AGOSTO 26'!F413+'SEPTIEMBRE 26'!F413</f>
        <v>67771.72</v>
      </c>
      <c r="G413" s="86">
        <f>+'JULIO 26'!G413+'AGOSTO 26'!G413+'SEPTIEMBRE 26'!G413</f>
        <v>14579.46</v>
      </c>
      <c r="H413" s="86">
        <f>+'JULIO 26'!H413+'AGOSTO 26'!H413+'SEPTIEMBRE 26'!H413</f>
        <v>12840.82</v>
      </c>
      <c r="I413" s="86">
        <f>+'JULIO 26'!I413+'AGOSTO 26'!I413+'SEPTIEMBRE 26'!I413</f>
        <v>27987.040000000001</v>
      </c>
      <c r="J413" s="86">
        <f>'JULIO 26'!J413+'AGOSTO 26'!J413+'SEPTIEMBRE 26'!J413</f>
        <v>22.79</v>
      </c>
      <c r="K413" s="86">
        <f>+'JULIO 26'!K413+'AGOSTO 26'!K413+'SEPTIEMBRE 26'!K413</f>
        <v>1632.12</v>
      </c>
      <c r="L413" s="86">
        <f>+'JULIO 26'!L413+'AGOSTO 26'!L413+'SEPTIEMBRE 26'!L413</f>
        <v>4034.9700000000003</v>
      </c>
      <c r="M413" s="86">
        <f>+'JULIO 26'!M413+'AGOSTO 26'!M413+'SEPTIEMBRE 26'!M413</f>
        <v>18418</v>
      </c>
      <c r="N413" s="86">
        <f>+'JULIO 26'!N413+'AGOSTO 26'!N413+'SEPTIEMBRE 26'!N413</f>
        <v>0</v>
      </c>
      <c r="O413" s="87">
        <f t="shared" si="6"/>
        <v>1836751.6400000001</v>
      </c>
    </row>
    <row r="414" spans="1:15" ht="15.6" x14ac:dyDescent="0.3">
      <c r="A414" s="1" t="s">
        <v>824</v>
      </c>
      <c r="B414" s="3" t="s">
        <v>825</v>
      </c>
      <c r="C414" s="86">
        <f>+'JULIO 26'!C414+'AGOSTO 26'!C414+'SEPTIEMBRE 26'!C414</f>
        <v>4870975.45</v>
      </c>
      <c r="D414" s="86">
        <f>+'JULIO 26'!D414+'AGOSTO 26'!D414+'SEPTIEMBRE 26'!D414</f>
        <v>759879.22</v>
      </c>
      <c r="E414" s="86">
        <f>+'JULIO 26'!E414+'AGOSTO 26'!E414+'SEPTIEMBRE 26'!E414</f>
        <v>58873.61</v>
      </c>
      <c r="F414" s="86">
        <f>+'JULIO 26'!F414+'AGOSTO 26'!F414+'SEPTIEMBRE 26'!F414</f>
        <v>242612.9</v>
      </c>
      <c r="G414" s="86">
        <f>+'JULIO 26'!G414+'AGOSTO 26'!G414+'SEPTIEMBRE 26'!G414</f>
        <v>188268.49</v>
      </c>
      <c r="H414" s="86">
        <f>+'JULIO 26'!H414+'AGOSTO 26'!H414+'SEPTIEMBRE 26'!H414</f>
        <v>38970.86</v>
      </c>
      <c r="I414" s="86">
        <f>+'JULIO 26'!I414+'AGOSTO 26'!I414+'SEPTIEMBRE 26'!I414</f>
        <v>128209.07</v>
      </c>
      <c r="J414" s="86">
        <f>'JULIO 26'!J414+'AGOSTO 26'!J414+'SEPTIEMBRE 26'!J414</f>
        <v>108.28</v>
      </c>
      <c r="K414" s="86">
        <f>+'JULIO 26'!K414+'AGOSTO 26'!K414+'SEPTIEMBRE 26'!K414</f>
        <v>9069.02</v>
      </c>
      <c r="L414" s="86">
        <f>+'JULIO 26'!L414+'AGOSTO 26'!L414+'SEPTIEMBRE 26'!L414</f>
        <v>10524.23</v>
      </c>
      <c r="M414" s="86">
        <f>+'JULIO 26'!M414+'AGOSTO 26'!M414+'SEPTIEMBRE 26'!M414</f>
        <v>0</v>
      </c>
      <c r="N414" s="86">
        <f>+'JULIO 26'!N414+'AGOSTO 26'!N414+'SEPTIEMBRE 26'!N414</f>
        <v>0</v>
      </c>
      <c r="O414" s="87">
        <f t="shared" si="6"/>
        <v>6307491.1300000018</v>
      </c>
    </row>
    <row r="415" spans="1:15" ht="15.6" x14ac:dyDescent="0.3">
      <c r="A415" s="1" t="s">
        <v>826</v>
      </c>
      <c r="B415" s="3" t="s">
        <v>827</v>
      </c>
      <c r="C415" s="86">
        <f>+'JULIO 26'!C415+'AGOSTO 26'!C415+'SEPTIEMBRE 26'!C415</f>
        <v>2315588.42</v>
      </c>
      <c r="D415" s="86">
        <f>+'JULIO 26'!D415+'AGOSTO 26'!D415+'SEPTIEMBRE 26'!D415</f>
        <v>857436.42999999993</v>
      </c>
      <c r="E415" s="86">
        <f>+'JULIO 26'!E415+'AGOSTO 26'!E415+'SEPTIEMBRE 26'!E415</f>
        <v>26907.73</v>
      </c>
      <c r="F415" s="86">
        <f>+'JULIO 26'!F415+'AGOSTO 26'!F415+'SEPTIEMBRE 26'!F415</f>
        <v>113975.26000000001</v>
      </c>
      <c r="G415" s="86">
        <f>+'JULIO 26'!G415+'AGOSTO 26'!G415+'SEPTIEMBRE 26'!G415</f>
        <v>79088.19</v>
      </c>
      <c r="H415" s="86">
        <f>+'JULIO 26'!H415+'AGOSTO 26'!H415+'SEPTIEMBRE 26'!H415</f>
        <v>19490.91</v>
      </c>
      <c r="I415" s="86">
        <f>+'JULIO 26'!I415+'AGOSTO 26'!I415+'SEPTIEMBRE 26'!I415</f>
        <v>62387.729999999996</v>
      </c>
      <c r="J415" s="86">
        <f>'JULIO 26'!J415+'AGOSTO 26'!J415+'SEPTIEMBRE 26'!J415</f>
        <v>51.6</v>
      </c>
      <c r="K415" s="86">
        <f>+'JULIO 26'!K415+'AGOSTO 26'!K415+'SEPTIEMBRE 26'!K415</f>
        <v>3594.1400000000003</v>
      </c>
      <c r="L415" s="86">
        <f>+'JULIO 26'!L415+'AGOSTO 26'!L415+'SEPTIEMBRE 26'!L415</f>
        <v>5647.6</v>
      </c>
      <c r="M415" s="86">
        <f>+'JULIO 26'!M415+'AGOSTO 26'!M415+'SEPTIEMBRE 26'!M415</f>
        <v>306601</v>
      </c>
      <c r="N415" s="86">
        <f>+'JULIO 26'!N415+'AGOSTO 26'!N415+'SEPTIEMBRE 26'!N415</f>
        <v>0</v>
      </c>
      <c r="O415" s="87">
        <f t="shared" si="6"/>
        <v>3790769.0100000002</v>
      </c>
    </row>
    <row r="416" spans="1:15" ht="15.6" x14ac:dyDescent="0.3">
      <c r="A416" s="1" t="s">
        <v>828</v>
      </c>
      <c r="B416" s="3" t="s">
        <v>829</v>
      </c>
      <c r="C416" s="86">
        <f>+'JULIO 26'!C416+'AGOSTO 26'!C416+'SEPTIEMBRE 26'!C416</f>
        <v>361327.87</v>
      </c>
      <c r="D416" s="86">
        <f>+'JULIO 26'!D416+'AGOSTO 26'!D416+'SEPTIEMBRE 26'!D416</f>
        <v>191504.91999999998</v>
      </c>
      <c r="E416" s="86">
        <f>+'JULIO 26'!E416+'AGOSTO 26'!E416+'SEPTIEMBRE 26'!E416</f>
        <v>4904.08</v>
      </c>
      <c r="F416" s="86">
        <f>+'JULIO 26'!F416+'AGOSTO 26'!F416+'SEPTIEMBRE 26'!F416</f>
        <v>18700.8</v>
      </c>
      <c r="G416" s="86">
        <f>+'JULIO 26'!G416+'AGOSTO 26'!G416+'SEPTIEMBRE 26'!G416</f>
        <v>4008.29</v>
      </c>
      <c r="H416" s="86">
        <f>+'JULIO 26'!H416+'AGOSTO 26'!H416+'SEPTIEMBRE 26'!H416</f>
        <v>2619.17</v>
      </c>
      <c r="I416" s="86">
        <f>+'JULIO 26'!I416+'AGOSTO 26'!I416+'SEPTIEMBRE 26'!I416</f>
        <v>4976.95</v>
      </c>
      <c r="J416" s="86">
        <f>'JULIO 26'!J416+'AGOSTO 26'!J416+'SEPTIEMBRE 26'!J416</f>
        <v>3.56</v>
      </c>
      <c r="K416" s="86">
        <f>+'JULIO 26'!K416+'AGOSTO 26'!K416+'SEPTIEMBRE 26'!K416</f>
        <v>863.85</v>
      </c>
      <c r="L416" s="86">
        <f>+'JULIO 26'!L416+'AGOSTO 26'!L416+'SEPTIEMBRE 26'!L416</f>
        <v>611.44000000000005</v>
      </c>
      <c r="M416" s="86">
        <f>+'JULIO 26'!M416+'AGOSTO 26'!M416+'SEPTIEMBRE 26'!M416</f>
        <v>18511</v>
      </c>
      <c r="N416" s="86">
        <f>+'JULIO 26'!N416+'AGOSTO 26'!N416+'SEPTIEMBRE 26'!N416</f>
        <v>0</v>
      </c>
      <c r="O416" s="87">
        <f t="shared" si="6"/>
        <v>608031.93000000005</v>
      </c>
    </row>
    <row r="417" spans="1:15" ht="15.6" x14ac:dyDescent="0.3">
      <c r="A417" s="1" t="s">
        <v>830</v>
      </c>
      <c r="B417" s="3" t="s">
        <v>831</v>
      </c>
      <c r="C417" s="86">
        <f>+'JULIO 26'!C417+'AGOSTO 26'!C417+'SEPTIEMBRE 26'!C417</f>
        <v>6690767.5199999996</v>
      </c>
      <c r="D417" s="86">
        <f>+'JULIO 26'!D417+'AGOSTO 26'!D417+'SEPTIEMBRE 26'!D417</f>
        <v>933973.51</v>
      </c>
      <c r="E417" s="86">
        <f>+'JULIO 26'!E417+'AGOSTO 26'!E417+'SEPTIEMBRE 26'!E417</f>
        <v>67832.290000000008</v>
      </c>
      <c r="F417" s="86">
        <f>+'JULIO 26'!F417+'AGOSTO 26'!F417+'SEPTIEMBRE 26'!F417</f>
        <v>323547.65999999997</v>
      </c>
      <c r="G417" s="86">
        <f>+'JULIO 26'!G417+'AGOSTO 26'!G417+'SEPTIEMBRE 26'!G417</f>
        <v>69726.59</v>
      </c>
      <c r="H417" s="86">
        <f>+'JULIO 26'!H417+'AGOSTO 26'!H417+'SEPTIEMBRE 26'!H417</f>
        <v>67730.81</v>
      </c>
      <c r="I417" s="86">
        <f>+'JULIO 26'!I417+'AGOSTO 26'!I417+'SEPTIEMBRE 26'!I417</f>
        <v>154061.14000000001</v>
      </c>
      <c r="J417" s="86">
        <f>'JULIO 26'!J417+'AGOSTO 26'!J417+'SEPTIEMBRE 26'!J417</f>
        <v>128.41</v>
      </c>
      <c r="K417" s="86">
        <f>+'JULIO 26'!K417+'AGOSTO 26'!K417+'SEPTIEMBRE 26'!K417</f>
        <v>4349.78</v>
      </c>
      <c r="L417" s="86">
        <f>+'JULIO 26'!L417+'AGOSTO 26'!L417+'SEPTIEMBRE 26'!L417</f>
        <v>22847.95</v>
      </c>
      <c r="M417" s="86">
        <f>+'JULIO 26'!M417+'AGOSTO 26'!M417+'SEPTIEMBRE 26'!M417</f>
        <v>278203</v>
      </c>
      <c r="N417" s="86">
        <f>+'JULIO 26'!N417+'AGOSTO 26'!N417+'SEPTIEMBRE 26'!N417</f>
        <v>0</v>
      </c>
      <c r="O417" s="87">
        <f t="shared" si="6"/>
        <v>8613168.6600000001</v>
      </c>
    </row>
    <row r="418" spans="1:15" ht="15.6" x14ac:dyDescent="0.3">
      <c r="A418" s="1" t="s">
        <v>832</v>
      </c>
      <c r="B418" s="3" t="s">
        <v>833</v>
      </c>
      <c r="C418" s="86">
        <f>+'JULIO 26'!C418+'AGOSTO 26'!C418+'SEPTIEMBRE 26'!C418</f>
        <v>939689.86</v>
      </c>
      <c r="D418" s="86">
        <f>+'JULIO 26'!D418+'AGOSTO 26'!D418+'SEPTIEMBRE 26'!D418</f>
        <v>193006.35</v>
      </c>
      <c r="E418" s="86">
        <f>+'JULIO 26'!E418+'AGOSTO 26'!E418+'SEPTIEMBRE 26'!E418</f>
        <v>12422.49</v>
      </c>
      <c r="F418" s="86">
        <f>+'JULIO 26'!F418+'AGOSTO 26'!F418+'SEPTIEMBRE 26'!F418</f>
        <v>48156.41</v>
      </c>
      <c r="G418" s="86">
        <f>+'JULIO 26'!G418+'AGOSTO 26'!G418+'SEPTIEMBRE 26'!G418</f>
        <v>27543.47</v>
      </c>
      <c r="H418" s="86">
        <f>+'JULIO 26'!H418+'AGOSTO 26'!H418+'SEPTIEMBRE 26'!H418</f>
        <v>7101.1100000000006</v>
      </c>
      <c r="I418" s="86">
        <f>+'JULIO 26'!I418+'AGOSTO 26'!I418+'SEPTIEMBRE 26'!I418</f>
        <v>20857.43</v>
      </c>
      <c r="J418" s="86">
        <f>'JULIO 26'!J418+'AGOSTO 26'!J418+'SEPTIEMBRE 26'!J418</f>
        <v>16.55</v>
      </c>
      <c r="K418" s="86">
        <f>+'JULIO 26'!K418+'AGOSTO 26'!K418+'SEPTIEMBRE 26'!K418</f>
        <v>2300.9299999999998</v>
      </c>
      <c r="L418" s="86">
        <f>+'JULIO 26'!L418+'AGOSTO 26'!L418+'SEPTIEMBRE 26'!L418</f>
        <v>1757.0900000000001</v>
      </c>
      <c r="M418" s="86">
        <f>+'JULIO 26'!M418+'AGOSTO 26'!M418+'SEPTIEMBRE 26'!M418</f>
        <v>20722</v>
      </c>
      <c r="N418" s="86">
        <f>+'JULIO 26'!N418+'AGOSTO 26'!N418+'SEPTIEMBRE 26'!N418</f>
        <v>0</v>
      </c>
      <c r="O418" s="87">
        <f t="shared" si="6"/>
        <v>1273573.69</v>
      </c>
    </row>
    <row r="419" spans="1:15" ht="15.6" x14ac:dyDescent="0.3">
      <c r="A419" s="1" t="s">
        <v>834</v>
      </c>
      <c r="B419" s="3" t="s">
        <v>835</v>
      </c>
      <c r="C419" s="86">
        <f>+'JULIO 26'!C419+'AGOSTO 26'!C419+'SEPTIEMBRE 26'!C419</f>
        <v>354731.95</v>
      </c>
      <c r="D419" s="86">
        <f>+'JULIO 26'!D419+'AGOSTO 26'!D419+'SEPTIEMBRE 26'!D419</f>
        <v>213478.14</v>
      </c>
      <c r="E419" s="86">
        <f>+'JULIO 26'!E419+'AGOSTO 26'!E419+'SEPTIEMBRE 26'!E419</f>
        <v>5272.55</v>
      </c>
      <c r="F419" s="86">
        <f>+'JULIO 26'!F419+'AGOSTO 26'!F419+'SEPTIEMBRE 26'!F419</f>
        <v>18905.71</v>
      </c>
      <c r="G419" s="86">
        <f>+'JULIO 26'!G419+'AGOSTO 26'!G419+'SEPTIEMBRE 26'!G419</f>
        <v>7220.23</v>
      </c>
      <c r="H419" s="86">
        <f>+'JULIO 26'!H419+'AGOSTO 26'!H419+'SEPTIEMBRE 26'!H419</f>
        <v>2308.71</v>
      </c>
      <c r="I419" s="86">
        <f>+'JULIO 26'!I419+'AGOSTO 26'!I419+'SEPTIEMBRE 26'!I419</f>
        <v>5385.27</v>
      </c>
      <c r="J419" s="86">
        <f>'JULIO 26'!J419+'AGOSTO 26'!J419+'SEPTIEMBRE 26'!J419</f>
        <v>3.69</v>
      </c>
      <c r="K419" s="86">
        <f>+'JULIO 26'!K419+'AGOSTO 26'!K419+'SEPTIEMBRE 26'!K419</f>
        <v>1035.24</v>
      </c>
      <c r="L419" s="86">
        <f>+'JULIO 26'!L419+'AGOSTO 26'!L419+'SEPTIEMBRE 26'!L419</f>
        <v>438.81</v>
      </c>
      <c r="M419" s="86">
        <f>+'JULIO 26'!M419+'AGOSTO 26'!M419+'SEPTIEMBRE 26'!M419</f>
        <v>0</v>
      </c>
      <c r="N419" s="86">
        <f>+'JULIO 26'!N419+'AGOSTO 26'!N419+'SEPTIEMBRE 26'!N419</f>
        <v>0</v>
      </c>
      <c r="O419" s="87">
        <f t="shared" si="6"/>
        <v>608780.30000000005</v>
      </c>
    </row>
    <row r="420" spans="1:15" ht="15.6" x14ac:dyDescent="0.3">
      <c r="A420" s="1" t="s">
        <v>836</v>
      </c>
      <c r="B420" s="3" t="s">
        <v>837</v>
      </c>
      <c r="C420" s="86">
        <f>+'JULIO 26'!C420+'AGOSTO 26'!C420+'SEPTIEMBRE 26'!C420</f>
        <v>1174908.25</v>
      </c>
      <c r="D420" s="86">
        <f>+'JULIO 26'!D420+'AGOSTO 26'!D420+'SEPTIEMBRE 26'!D420</f>
        <v>290619.74</v>
      </c>
      <c r="E420" s="86">
        <f>+'JULIO 26'!E420+'AGOSTO 26'!E420+'SEPTIEMBRE 26'!E420</f>
        <v>13236.86</v>
      </c>
      <c r="F420" s="86">
        <f>+'JULIO 26'!F420+'AGOSTO 26'!F420+'SEPTIEMBRE 26'!F420</f>
        <v>55687.15</v>
      </c>
      <c r="G420" s="86">
        <f>+'JULIO 26'!G420+'AGOSTO 26'!G420+'SEPTIEMBRE 26'!G420</f>
        <v>25992.98</v>
      </c>
      <c r="H420" s="86">
        <f>+'JULIO 26'!H420+'AGOSTO 26'!H420+'SEPTIEMBRE 26'!H420</f>
        <v>8448.2900000000009</v>
      </c>
      <c r="I420" s="86">
        <f>+'JULIO 26'!I420+'AGOSTO 26'!I420+'SEPTIEMBRE 26'!I420</f>
        <v>21625.43</v>
      </c>
      <c r="J420" s="86">
        <f>'JULIO 26'!J420+'AGOSTO 26'!J420+'SEPTIEMBRE 26'!J420</f>
        <v>18.79</v>
      </c>
      <c r="K420" s="86">
        <f>+'JULIO 26'!K420+'AGOSTO 26'!K420+'SEPTIEMBRE 26'!K420</f>
        <v>2084.5299999999997</v>
      </c>
      <c r="L420" s="86">
        <f>+'JULIO 26'!L420+'AGOSTO 26'!L420+'SEPTIEMBRE 26'!L420</f>
        <v>2043.3600000000001</v>
      </c>
      <c r="M420" s="86">
        <f>+'JULIO 26'!M420+'AGOSTO 26'!M420+'SEPTIEMBRE 26'!M420</f>
        <v>0</v>
      </c>
      <c r="N420" s="86">
        <f>+'JULIO 26'!N420+'AGOSTO 26'!N420+'SEPTIEMBRE 26'!N420</f>
        <v>0</v>
      </c>
      <c r="O420" s="87">
        <f t="shared" si="6"/>
        <v>1594665.3800000001</v>
      </c>
    </row>
    <row r="421" spans="1:15" ht="15.6" x14ac:dyDescent="0.3">
      <c r="A421" s="1" t="s">
        <v>838</v>
      </c>
      <c r="B421" s="3" t="s">
        <v>839</v>
      </c>
      <c r="C421" s="86">
        <f>+'JULIO 26'!C421+'AGOSTO 26'!C421+'SEPTIEMBRE 26'!C421</f>
        <v>63633086.57</v>
      </c>
      <c r="D421" s="86">
        <f>+'JULIO 26'!D421+'AGOSTO 26'!D421+'SEPTIEMBRE 26'!D421</f>
        <v>9040137.0899999999</v>
      </c>
      <c r="E421" s="86">
        <f>+'JULIO 26'!E421+'AGOSTO 26'!E421+'SEPTIEMBRE 26'!E421</f>
        <v>636365.42000000004</v>
      </c>
      <c r="F421" s="86">
        <f>+'JULIO 26'!F421+'AGOSTO 26'!F421+'SEPTIEMBRE 26'!F421</f>
        <v>3012353.46</v>
      </c>
      <c r="G421" s="86">
        <f>+'JULIO 26'!G421+'AGOSTO 26'!G421+'SEPTIEMBRE 26'!G421</f>
        <v>403719.24</v>
      </c>
      <c r="H421" s="86">
        <f>+'JULIO 26'!H421+'AGOSTO 26'!H421+'SEPTIEMBRE 26'!H421</f>
        <v>608850.42999999993</v>
      </c>
      <c r="I421" s="86">
        <f>+'JULIO 26'!I421+'AGOSTO 26'!I421+'SEPTIEMBRE 26'!I421</f>
        <v>1248376.92</v>
      </c>
      <c r="J421" s="86">
        <f>'JULIO 26'!J421+'AGOSTO 26'!J421+'SEPTIEMBRE 26'!J421</f>
        <v>1046.24</v>
      </c>
      <c r="K421" s="86">
        <f>+'JULIO 26'!K421+'AGOSTO 26'!K421+'SEPTIEMBRE 26'!K421</f>
        <v>63672.229999999996</v>
      </c>
      <c r="L421" s="86">
        <f>+'JULIO 26'!L421+'AGOSTO 26'!L421+'SEPTIEMBRE 26'!L421</f>
        <v>198189.74</v>
      </c>
      <c r="M421" s="86">
        <f>+'JULIO 26'!M421+'AGOSTO 26'!M421+'SEPTIEMBRE 26'!M421</f>
        <v>1682</v>
      </c>
      <c r="N421" s="86">
        <f>+'JULIO 26'!N421+'AGOSTO 26'!N421+'SEPTIEMBRE 26'!N421</f>
        <v>0</v>
      </c>
      <c r="O421" s="87">
        <f t="shared" si="6"/>
        <v>78847479.339999989</v>
      </c>
    </row>
    <row r="422" spans="1:15" ht="15.6" x14ac:dyDescent="0.3">
      <c r="A422" s="1" t="s">
        <v>840</v>
      </c>
      <c r="B422" s="3" t="s">
        <v>841</v>
      </c>
      <c r="C422" s="86">
        <f>+'JULIO 26'!C422+'AGOSTO 26'!C422+'SEPTIEMBRE 26'!C422</f>
        <v>2562011.2599999998</v>
      </c>
      <c r="D422" s="86">
        <f>+'JULIO 26'!D422+'AGOSTO 26'!D422+'SEPTIEMBRE 26'!D422</f>
        <v>458334.81</v>
      </c>
      <c r="E422" s="86">
        <f>+'JULIO 26'!E422+'AGOSTO 26'!E422+'SEPTIEMBRE 26'!E422</f>
        <v>29633.17</v>
      </c>
      <c r="F422" s="86">
        <f>+'JULIO 26'!F422+'AGOSTO 26'!F422+'SEPTIEMBRE 26'!F422</f>
        <v>125508.95</v>
      </c>
      <c r="G422" s="86">
        <f>+'JULIO 26'!G422+'AGOSTO 26'!G422+'SEPTIEMBRE 26'!G422</f>
        <v>96673.87</v>
      </c>
      <c r="H422" s="86">
        <f>+'JULIO 26'!H422+'AGOSTO 26'!H422+'SEPTIEMBRE 26'!H422</f>
        <v>20888.55</v>
      </c>
      <c r="I422" s="86">
        <f>+'JULIO 26'!I422+'AGOSTO 26'!I422+'SEPTIEMBRE 26'!I422</f>
        <v>71180.61</v>
      </c>
      <c r="J422" s="86">
        <f>'JULIO 26'!J422+'AGOSTO 26'!J422+'SEPTIEMBRE 26'!J422</f>
        <v>60.370000000000005</v>
      </c>
      <c r="K422" s="86">
        <f>+'JULIO 26'!K422+'AGOSTO 26'!K422+'SEPTIEMBRE 26'!K422</f>
        <v>4391.51</v>
      </c>
      <c r="L422" s="86">
        <f>+'JULIO 26'!L422+'AGOSTO 26'!L422+'SEPTIEMBRE 26'!L422</f>
        <v>5797.3600000000006</v>
      </c>
      <c r="M422" s="86">
        <f>+'JULIO 26'!M422+'AGOSTO 26'!M422+'SEPTIEMBRE 26'!M422</f>
        <v>0</v>
      </c>
      <c r="N422" s="86">
        <f>+'JULIO 26'!N422+'AGOSTO 26'!N422+'SEPTIEMBRE 26'!N422</f>
        <v>0</v>
      </c>
      <c r="O422" s="87">
        <f t="shared" si="6"/>
        <v>3374480.4599999995</v>
      </c>
    </row>
    <row r="423" spans="1:15" ht="15.6" x14ac:dyDescent="0.3">
      <c r="A423" s="1" t="s">
        <v>842</v>
      </c>
      <c r="B423" s="3" t="s">
        <v>843</v>
      </c>
      <c r="C423" s="86">
        <f>+'JULIO 26'!C423+'AGOSTO 26'!C423+'SEPTIEMBRE 26'!C423</f>
        <v>1113541.82</v>
      </c>
      <c r="D423" s="86">
        <f>+'JULIO 26'!D423+'AGOSTO 26'!D423+'SEPTIEMBRE 26'!D423</f>
        <v>161861.79999999999</v>
      </c>
      <c r="E423" s="86">
        <f>+'JULIO 26'!E423+'AGOSTO 26'!E423+'SEPTIEMBRE 26'!E423</f>
        <v>13925.189999999999</v>
      </c>
      <c r="F423" s="86">
        <f>+'JULIO 26'!F423+'AGOSTO 26'!F423+'SEPTIEMBRE 26'!F423</f>
        <v>56056.68</v>
      </c>
      <c r="G423" s="86">
        <f>+'JULIO 26'!G423+'AGOSTO 26'!G423+'SEPTIEMBRE 26'!G423</f>
        <v>39334.86</v>
      </c>
      <c r="H423" s="86">
        <f>+'JULIO 26'!H423+'AGOSTO 26'!H423+'SEPTIEMBRE 26'!H423</f>
        <v>8664.6</v>
      </c>
      <c r="I423" s="86">
        <f>+'JULIO 26'!I423+'AGOSTO 26'!I423+'SEPTIEMBRE 26'!I423</f>
        <v>28381.5</v>
      </c>
      <c r="J423" s="86">
        <f>'JULIO 26'!J423+'AGOSTO 26'!J423+'SEPTIEMBRE 26'!J423</f>
        <v>22.92</v>
      </c>
      <c r="K423" s="86">
        <f>+'JULIO 26'!K423+'AGOSTO 26'!K423+'SEPTIEMBRE 26'!K423</f>
        <v>2252.84</v>
      </c>
      <c r="L423" s="86">
        <f>+'JULIO 26'!L423+'AGOSTO 26'!L423+'SEPTIEMBRE 26'!L423</f>
        <v>2253.5</v>
      </c>
      <c r="M423" s="86">
        <f>+'JULIO 26'!M423+'AGOSTO 26'!M423+'SEPTIEMBRE 26'!M423</f>
        <v>217968</v>
      </c>
      <c r="N423" s="86">
        <f>+'JULIO 26'!N423+'AGOSTO 26'!N423+'SEPTIEMBRE 26'!N423</f>
        <v>0</v>
      </c>
      <c r="O423" s="87">
        <f t="shared" si="6"/>
        <v>1644263.7100000002</v>
      </c>
    </row>
    <row r="424" spans="1:15" ht="15.6" x14ac:dyDescent="0.3">
      <c r="A424" s="1" t="s">
        <v>844</v>
      </c>
      <c r="B424" s="3" t="s">
        <v>845</v>
      </c>
      <c r="C424" s="86">
        <f>+'JULIO 26'!C424+'AGOSTO 26'!C424+'SEPTIEMBRE 26'!C424</f>
        <v>329021.81</v>
      </c>
      <c r="D424" s="86">
        <f>+'JULIO 26'!D424+'AGOSTO 26'!D424+'SEPTIEMBRE 26'!D424</f>
        <v>206061.14</v>
      </c>
      <c r="E424" s="86">
        <f>+'JULIO 26'!E424+'AGOSTO 26'!E424+'SEPTIEMBRE 26'!E424</f>
        <v>5255.7</v>
      </c>
      <c r="F424" s="86">
        <f>+'JULIO 26'!F424+'AGOSTO 26'!F424+'SEPTIEMBRE 26'!F424</f>
        <v>17934.32</v>
      </c>
      <c r="G424" s="86">
        <f>+'JULIO 26'!G424+'AGOSTO 26'!G424+'SEPTIEMBRE 26'!G424</f>
        <v>3758.2799999999997</v>
      </c>
      <c r="H424" s="86">
        <f>+'JULIO 26'!H424+'AGOSTO 26'!H424+'SEPTIEMBRE 26'!H424</f>
        <v>1904.88</v>
      </c>
      <c r="I424" s="86">
        <f>+'JULIO 26'!I424+'AGOSTO 26'!I424+'SEPTIEMBRE 26'!I424</f>
        <v>2944.2200000000003</v>
      </c>
      <c r="J424" s="86">
        <f>'JULIO 26'!J424+'AGOSTO 26'!J424+'SEPTIEMBRE 26'!J424</f>
        <v>2.93</v>
      </c>
      <c r="K424" s="86">
        <f>+'JULIO 26'!K424+'AGOSTO 26'!K424+'SEPTIEMBRE 26'!K424</f>
        <v>1125.33</v>
      </c>
      <c r="L424" s="86">
        <f>+'JULIO 26'!L424+'AGOSTO 26'!L424+'SEPTIEMBRE 26'!L424</f>
        <v>261.27</v>
      </c>
      <c r="M424" s="86">
        <f>+'JULIO 26'!M424+'AGOSTO 26'!M424+'SEPTIEMBRE 26'!M424</f>
        <v>0</v>
      </c>
      <c r="N424" s="86">
        <f>+'JULIO 26'!N424+'AGOSTO 26'!N424+'SEPTIEMBRE 26'!N424</f>
        <v>0</v>
      </c>
      <c r="O424" s="87">
        <f t="shared" si="6"/>
        <v>568269.87999999989</v>
      </c>
    </row>
    <row r="425" spans="1:15" ht="15.6" x14ac:dyDescent="0.3">
      <c r="A425" s="1" t="s">
        <v>846</v>
      </c>
      <c r="B425" s="3" t="s">
        <v>847</v>
      </c>
      <c r="C425" s="86">
        <f>+'JULIO 26'!C425+'AGOSTO 26'!C425+'SEPTIEMBRE 26'!C425</f>
        <v>2310798.86</v>
      </c>
      <c r="D425" s="86">
        <f>+'JULIO 26'!D425+'AGOSTO 26'!D425+'SEPTIEMBRE 26'!D425</f>
        <v>1441830.06</v>
      </c>
      <c r="E425" s="86">
        <f>+'JULIO 26'!E425+'AGOSTO 26'!E425+'SEPTIEMBRE 26'!E425</f>
        <v>27943.41</v>
      </c>
      <c r="F425" s="86">
        <f>+'JULIO 26'!F425+'AGOSTO 26'!F425+'SEPTIEMBRE 26'!F425</f>
        <v>114399.86</v>
      </c>
      <c r="G425" s="86">
        <f>+'JULIO 26'!G425+'AGOSTO 26'!G425+'SEPTIEMBRE 26'!G425</f>
        <v>78649.37</v>
      </c>
      <c r="H425" s="86">
        <f>+'JULIO 26'!H425+'AGOSTO 26'!H425+'SEPTIEMBRE 26'!H425</f>
        <v>18039.939999999999</v>
      </c>
      <c r="I425" s="86">
        <f>+'JULIO 26'!I425+'AGOSTO 26'!I425+'SEPTIEMBRE 26'!I425</f>
        <v>57767.11</v>
      </c>
      <c r="J425" s="86">
        <f>'JULIO 26'!J425+'AGOSTO 26'!J425+'SEPTIEMBRE 26'!J425</f>
        <v>48.15</v>
      </c>
      <c r="K425" s="86">
        <f>+'JULIO 26'!K425+'AGOSTO 26'!K425+'SEPTIEMBRE 26'!K425</f>
        <v>4634.84</v>
      </c>
      <c r="L425" s="86">
        <f>+'JULIO 26'!L425+'AGOSTO 26'!L425+'SEPTIEMBRE 26'!L425</f>
        <v>4737.1499999999996</v>
      </c>
      <c r="M425" s="86">
        <f>+'JULIO 26'!M425+'AGOSTO 26'!M425+'SEPTIEMBRE 26'!M425</f>
        <v>0</v>
      </c>
      <c r="N425" s="86">
        <f>+'JULIO 26'!N425+'AGOSTO 26'!N425+'SEPTIEMBRE 26'!N425</f>
        <v>31713.39</v>
      </c>
      <c r="O425" s="87">
        <f t="shared" si="6"/>
        <v>4090562.1399999997</v>
      </c>
    </row>
    <row r="426" spans="1:15" ht="15.6" x14ac:dyDescent="0.3">
      <c r="A426" s="1" t="s">
        <v>848</v>
      </c>
      <c r="B426" s="3" t="s">
        <v>849</v>
      </c>
      <c r="C426" s="86">
        <f>+'JULIO 26'!C426+'AGOSTO 26'!C426+'SEPTIEMBRE 26'!C426</f>
        <v>2728986.54</v>
      </c>
      <c r="D426" s="86">
        <f>+'JULIO 26'!D426+'AGOSTO 26'!D426+'SEPTIEMBRE 26'!D426</f>
        <v>945504.52</v>
      </c>
      <c r="E426" s="86">
        <f>+'JULIO 26'!E426+'AGOSTO 26'!E426+'SEPTIEMBRE 26'!E426</f>
        <v>31235.059999999998</v>
      </c>
      <c r="F426" s="86">
        <f>+'JULIO 26'!F426+'AGOSTO 26'!F426+'SEPTIEMBRE 26'!F426</f>
        <v>133311.88999999998</v>
      </c>
      <c r="G426" s="86">
        <f>+'JULIO 26'!G426+'AGOSTO 26'!G426+'SEPTIEMBRE 26'!G426</f>
        <v>93549.69</v>
      </c>
      <c r="H426" s="86">
        <f>+'JULIO 26'!H426+'AGOSTO 26'!H426+'SEPTIEMBRE 26'!H426</f>
        <v>23522.33</v>
      </c>
      <c r="I426" s="86">
        <f>+'JULIO 26'!I426+'AGOSTO 26'!I426+'SEPTIEMBRE 26'!I426</f>
        <v>76142.12</v>
      </c>
      <c r="J426" s="86">
        <f>'JULIO 26'!J426+'AGOSTO 26'!J426+'SEPTIEMBRE 26'!J426</f>
        <v>63.92</v>
      </c>
      <c r="K426" s="86">
        <f>+'JULIO 26'!K426+'AGOSTO 26'!K426+'SEPTIEMBRE 26'!K426</f>
        <v>5634.02</v>
      </c>
      <c r="L426" s="86">
        <f>+'JULIO 26'!L426+'AGOSTO 26'!L426+'SEPTIEMBRE 26'!L426</f>
        <v>6864.45</v>
      </c>
      <c r="M426" s="86">
        <f>+'JULIO 26'!M426+'AGOSTO 26'!M426+'SEPTIEMBRE 26'!M426</f>
        <v>68602</v>
      </c>
      <c r="N426" s="86">
        <f>+'JULIO 26'!N426+'AGOSTO 26'!N426+'SEPTIEMBRE 26'!N426</f>
        <v>0</v>
      </c>
      <c r="O426" s="87">
        <f t="shared" si="6"/>
        <v>4113416.5400000005</v>
      </c>
    </row>
    <row r="427" spans="1:15" ht="15.6" x14ac:dyDescent="0.3">
      <c r="A427" s="1" t="s">
        <v>850</v>
      </c>
      <c r="B427" s="3" t="s">
        <v>851</v>
      </c>
      <c r="C427" s="86">
        <f>+'JULIO 26'!C427+'AGOSTO 26'!C427+'SEPTIEMBRE 26'!C427</f>
        <v>342542.39</v>
      </c>
      <c r="D427" s="86">
        <f>+'JULIO 26'!D427+'AGOSTO 26'!D427+'SEPTIEMBRE 26'!D427</f>
        <v>207647.07</v>
      </c>
      <c r="E427" s="86">
        <f>+'JULIO 26'!E427+'AGOSTO 26'!E427+'SEPTIEMBRE 26'!E427</f>
        <v>5047.0200000000004</v>
      </c>
      <c r="F427" s="86">
        <f>+'JULIO 26'!F427+'AGOSTO 26'!F427+'SEPTIEMBRE 26'!F427</f>
        <v>18126.349999999999</v>
      </c>
      <c r="G427" s="86">
        <f>+'JULIO 26'!G427+'AGOSTO 26'!G427+'SEPTIEMBRE 26'!G427</f>
        <v>4703.88</v>
      </c>
      <c r="H427" s="86">
        <f>+'JULIO 26'!H427+'AGOSTO 26'!H427+'SEPTIEMBRE 26'!H427</f>
        <v>2220.59</v>
      </c>
      <c r="I427" s="86">
        <f>+'JULIO 26'!I427+'AGOSTO 26'!I427+'SEPTIEMBRE 26'!I427</f>
        <v>4230.92</v>
      </c>
      <c r="J427" s="86">
        <f>'JULIO 26'!J427+'AGOSTO 26'!J427+'SEPTIEMBRE 26'!J427</f>
        <v>3.33</v>
      </c>
      <c r="K427" s="86">
        <f>+'JULIO 26'!K427+'AGOSTO 26'!K427+'SEPTIEMBRE 26'!K427</f>
        <v>1032.1399999999999</v>
      </c>
      <c r="L427" s="86">
        <f>+'JULIO 26'!L427+'AGOSTO 26'!L427+'SEPTIEMBRE 26'!L427</f>
        <v>417.85</v>
      </c>
      <c r="M427" s="86">
        <f>+'JULIO 26'!M427+'AGOSTO 26'!M427+'SEPTIEMBRE 26'!M427</f>
        <v>21027</v>
      </c>
      <c r="N427" s="86">
        <f>+'JULIO 26'!N427+'AGOSTO 26'!N427+'SEPTIEMBRE 26'!N427</f>
        <v>0</v>
      </c>
      <c r="O427" s="87">
        <f t="shared" si="6"/>
        <v>606998.53999999992</v>
      </c>
    </row>
    <row r="428" spans="1:15" ht="15.6" x14ac:dyDescent="0.3">
      <c r="A428" s="1" t="s">
        <v>852</v>
      </c>
      <c r="B428" s="3" t="s">
        <v>853</v>
      </c>
      <c r="C428" s="86">
        <f>+'JULIO 26'!C428+'AGOSTO 26'!C428+'SEPTIEMBRE 26'!C428</f>
        <v>591480.06000000006</v>
      </c>
      <c r="D428" s="86">
        <f>+'JULIO 26'!D428+'AGOSTO 26'!D428+'SEPTIEMBRE 26'!D428</f>
        <v>143649.4</v>
      </c>
      <c r="E428" s="86">
        <f>+'JULIO 26'!E428+'AGOSTO 26'!E428+'SEPTIEMBRE 26'!E428</f>
        <v>7878.0599999999995</v>
      </c>
      <c r="F428" s="86">
        <f>+'JULIO 26'!F428+'AGOSTO 26'!F428+'SEPTIEMBRE 26'!F428</f>
        <v>29934.7</v>
      </c>
      <c r="G428" s="86">
        <f>+'JULIO 26'!G428+'AGOSTO 26'!G428+'SEPTIEMBRE 26'!G428</f>
        <v>13750.880000000001</v>
      </c>
      <c r="H428" s="86">
        <f>+'JULIO 26'!H428+'AGOSTO 26'!H428+'SEPTIEMBRE 26'!H428</f>
        <v>4035.55</v>
      </c>
      <c r="I428" s="86">
        <f>+'JULIO 26'!I428+'AGOSTO 26'!I428+'SEPTIEMBRE 26'!I428</f>
        <v>10241.380000000001</v>
      </c>
      <c r="J428" s="86">
        <f>'JULIO 26'!J428+'AGOSTO 26'!J428+'SEPTIEMBRE 26'!J428</f>
        <v>9.2200000000000006</v>
      </c>
      <c r="K428" s="86">
        <f>+'JULIO 26'!K428+'AGOSTO 26'!K428+'SEPTIEMBRE 26'!K428</f>
        <v>1554.1</v>
      </c>
      <c r="L428" s="86">
        <f>+'JULIO 26'!L428+'AGOSTO 26'!L428+'SEPTIEMBRE 26'!L428</f>
        <v>862.48</v>
      </c>
      <c r="M428" s="86">
        <f>+'JULIO 26'!M428+'AGOSTO 26'!M428+'SEPTIEMBRE 26'!M428</f>
        <v>14374</v>
      </c>
      <c r="N428" s="86">
        <f>+'JULIO 26'!N428+'AGOSTO 26'!N428+'SEPTIEMBRE 26'!N428</f>
        <v>0</v>
      </c>
      <c r="O428" s="87">
        <f t="shared" si="6"/>
        <v>817769.83000000007</v>
      </c>
    </row>
    <row r="429" spans="1:15" ht="15.6" x14ac:dyDescent="0.3">
      <c r="A429" s="1" t="s">
        <v>854</v>
      </c>
      <c r="B429" s="3" t="s">
        <v>855</v>
      </c>
      <c r="C429" s="86">
        <f>+'JULIO 26'!C429+'AGOSTO 26'!C429+'SEPTIEMBRE 26'!C429</f>
        <v>1754268.5</v>
      </c>
      <c r="D429" s="86">
        <f>+'JULIO 26'!D429+'AGOSTO 26'!D429+'SEPTIEMBRE 26'!D429</f>
        <v>669064.57999999996</v>
      </c>
      <c r="E429" s="86">
        <f>+'JULIO 26'!E429+'AGOSTO 26'!E429+'SEPTIEMBRE 26'!E429</f>
        <v>23007.13</v>
      </c>
      <c r="F429" s="86">
        <f>+'JULIO 26'!F429+'AGOSTO 26'!F429+'SEPTIEMBRE 26'!F429</f>
        <v>88647.7</v>
      </c>
      <c r="G429" s="86">
        <f>+'JULIO 26'!G429+'AGOSTO 26'!G429+'SEPTIEMBRE 26'!G429</f>
        <v>37402.910000000003</v>
      </c>
      <c r="H429" s="86">
        <f>+'JULIO 26'!H429+'AGOSTO 26'!H429+'SEPTIEMBRE 26'!H429</f>
        <v>12543.029999999999</v>
      </c>
      <c r="I429" s="86">
        <f>+'JULIO 26'!I429+'AGOSTO 26'!I429+'SEPTIEMBRE 26'!I429</f>
        <v>31215.08</v>
      </c>
      <c r="J429" s="86">
        <f>'JULIO 26'!J429+'AGOSTO 26'!J429+'SEPTIEMBRE 26'!J429</f>
        <v>25.810000000000002</v>
      </c>
      <c r="K429" s="86">
        <f>+'JULIO 26'!K429+'AGOSTO 26'!K429+'SEPTIEMBRE 26'!K429</f>
        <v>4509.18</v>
      </c>
      <c r="L429" s="86">
        <f>+'JULIO 26'!L429+'AGOSTO 26'!L429+'SEPTIEMBRE 26'!L429</f>
        <v>2886.7</v>
      </c>
      <c r="M429" s="86">
        <f>+'JULIO 26'!M429+'AGOSTO 26'!M429+'SEPTIEMBRE 26'!M429</f>
        <v>0</v>
      </c>
      <c r="N429" s="86">
        <f>+'JULIO 26'!N429+'AGOSTO 26'!N429+'SEPTIEMBRE 26'!N429</f>
        <v>0</v>
      </c>
      <c r="O429" s="87">
        <f t="shared" si="6"/>
        <v>2623570.6200000006</v>
      </c>
    </row>
    <row r="430" spans="1:15" ht="15.6" x14ac:dyDescent="0.3">
      <c r="A430" s="1" t="s">
        <v>856</v>
      </c>
      <c r="B430" s="3" t="s">
        <v>857</v>
      </c>
      <c r="C430" s="86">
        <f>+'JULIO 26'!C430+'AGOSTO 26'!C430+'SEPTIEMBRE 26'!C430</f>
        <v>408827.2</v>
      </c>
      <c r="D430" s="86">
        <f>+'JULIO 26'!D430+'AGOSTO 26'!D430+'SEPTIEMBRE 26'!D430</f>
        <v>160916.76</v>
      </c>
      <c r="E430" s="86">
        <f>+'JULIO 26'!E430+'AGOSTO 26'!E430+'SEPTIEMBRE 26'!E430</f>
        <v>5408.57</v>
      </c>
      <c r="F430" s="86">
        <f>+'JULIO 26'!F430+'AGOSTO 26'!F430+'SEPTIEMBRE 26'!F430</f>
        <v>20557.099999999999</v>
      </c>
      <c r="G430" s="86">
        <f>+'JULIO 26'!G430+'AGOSTO 26'!G430+'SEPTIEMBRE 26'!G430</f>
        <v>4815.41</v>
      </c>
      <c r="H430" s="86">
        <f>+'JULIO 26'!H430+'AGOSTO 26'!H430+'SEPTIEMBRE 26'!H430</f>
        <v>2678.17</v>
      </c>
      <c r="I430" s="86">
        <f>+'JULIO 26'!I430+'AGOSTO 26'!I430+'SEPTIEMBRE 26'!I430</f>
        <v>4917.5200000000004</v>
      </c>
      <c r="J430" s="86">
        <f>'JULIO 26'!J430+'AGOSTO 26'!J430+'SEPTIEMBRE 26'!J430</f>
        <v>3.54</v>
      </c>
      <c r="K430" s="86">
        <f>+'JULIO 26'!K430+'AGOSTO 26'!K430+'SEPTIEMBRE 26'!K430</f>
        <v>1019.99</v>
      </c>
      <c r="L430" s="86">
        <f>+'JULIO 26'!L430+'AGOSTO 26'!L430+'SEPTIEMBRE 26'!L430</f>
        <v>537.03</v>
      </c>
      <c r="M430" s="86">
        <f>+'JULIO 26'!M430+'AGOSTO 26'!M430+'SEPTIEMBRE 26'!M430</f>
        <v>7110</v>
      </c>
      <c r="N430" s="86">
        <f>+'JULIO 26'!N430+'AGOSTO 26'!N430+'SEPTIEMBRE 26'!N430</f>
        <v>0</v>
      </c>
      <c r="O430" s="87">
        <f t="shared" si="6"/>
        <v>616791.29</v>
      </c>
    </row>
    <row r="431" spans="1:15" ht="15.6" x14ac:dyDescent="0.3">
      <c r="A431" s="1" t="s">
        <v>858</v>
      </c>
      <c r="B431" s="3" t="s">
        <v>859</v>
      </c>
      <c r="C431" s="86">
        <f>+'JULIO 26'!C431+'AGOSTO 26'!C431+'SEPTIEMBRE 26'!C431</f>
        <v>273334.65000000002</v>
      </c>
      <c r="D431" s="86">
        <f>+'JULIO 26'!D431+'AGOSTO 26'!D431+'SEPTIEMBRE 26'!D431</f>
        <v>100233.2</v>
      </c>
      <c r="E431" s="86">
        <f>+'JULIO 26'!E431+'AGOSTO 26'!E431+'SEPTIEMBRE 26'!E431</f>
        <v>4359.55</v>
      </c>
      <c r="F431" s="86">
        <f>+'JULIO 26'!F431+'AGOSTO 26'!F431+'SEPTIEMBRE 26'!F431</f>
        <v>14879.41</v>
      </c>
      <c r="G431" s="86">
        <f>+'JULIO 26'!G431+'AGOSTO 26'!G431+'SEPTIEMBRE 26'!G431</f>
        <v>3671.16</v>
      </c>
      <c r="H431" s="86">
        <f>+'JULIO 26'!H431+'AGOSTO 26'!H431+'SEPTIEMBRE 26'!H431</f>
        <v>1575.31</v>
      </c>
      <c r="I431" s="86">
        <f>+'JULIO 26'!I431+'AGOSTO 26'!I431+'SEPTIEMBRE 26'!I431</f>
        <v>2658.49</v>
      </c>
      <c r="J431" s="86">
        <f>'JULIO 26'!J431+'AGOSTO 26'!J431+'SEPTIEMBRE 26'!J431</f>
        <v>2.84</v>
      </c>
      <c r="K431" s="86">
        <f>+'JULIO 26'!K431+'AGOSTO 26'!K431+'SEPTIEMBRE 26'!K431</f>
        <v>935.5</v>
      </c>
      <c r="L431" s="86">
        <f>+'JULIO 26'!L431+'AGOSTO 26'!L431+'SEPTIEMBRE 26'!L431</f>
        <v>213.38</v>
      </c>
      <c r="M431" s="86">
        <f>+'JULIO 26'!M431+'AGOSTO 26'!M431+'SEPTIEMBRE 26'!M431</f>
        <v>146</v>
      </c>
      <c r="N431" s="86">
        <f>+'JULIO 26'!N431+'AGOSTO 26'!N431+'SEPTIEMBRE 26'!N431</f>
        <v>0</v>
      </c>
      <c r="O431" s="87">
        <f t="shared" si="6"/>
        <v>402009.49</v>
      </c>
    </row>
    <row r="432" spans="1:15" ht="15.6" x14ac:dyDescent="0.3">
      <c r="A432" s="1" t="s">
        <v>860</v>
      </c>
      <c r="B432" s="3" t="s">
        <v>861</v>
      </c>
      <c r="C432" s="86">
        <f>+'JULIO 26'!C432+'AGOSTO 26'!C432+'SEPTIEMBRE 26'!C432</f>
        <v>1042679.1699999999</v>
      </c>
      <c r="D432" s="86">
        <f>+'JULIO 26'!D432+'AGOSTO 26'!D432+'SEPTIEMBRE 26'!D432</f>
        <v>830760.2</v>
      </c>
      <c r="E432" s="86">
        <f>+'JULIO 26'!E432+'AGOSTO 26'!E432+'SEPTIEMBRE 26'!E432</f>
        <v>13699.57</v>
      </c>
      <c r="F432" s="86">
        <f>+'JULIO 26'!F432+'AGOSTO 26'!F432+'SEPTIEMBRE 26'!F432</f>
        <v>53227.729999999996</v>
      </c>
      <c r="G432" s="86">
        <f>+'JULIO 26'!G432+'AGOSTO 26'!G432+'SEPTIEMBRE 26'!G432</f>
        <v>31060.18</v>
      </c>
      <c r="H432" s="86">
        <f>+'JULIO 26'!H432+'AGOSTO 26'!H432+'SEPTIEMBRE 26'!H432</f>
        <v>7683.93</v>
      </c>
      <c r="I432" s="86">
        <f>+'JULIO 26'!I432+'AGOSTO 26'!I432+'SEPTIEMBRE 26'!I432</f>
        <v>22591.3</v>
      </c>
      <c r="J432" s="86">
        <f>'JULIO 26'!J432+'AGOSTO 26'!J432+'SEPTIEMBRE 26'!J432</f>
        <v>19.100000000000001</v>
      </c>
      <c r="K432" s="86">
        <f>+'JULIO 26'!K432+'AGOSTO 26'!K432+'SEPTIEMBRE 26'!K432</f>
        <v>2381.96</v>
      </c>
      <c r="L432" s="86">
        <f>+'JULIO 26'!L432+'AGOSTO 26'!L432+'SEPTIEMBRE 26'!L432</f>
        <v>1847.96</v>
      </c>
      <c r="M432" s="86">
        <f>+'JULIO 26'!M432+'AGOSTO 26'!M432+'SEPTIEMBRE 26'!M432</f>
        <v>0</v>
      </c>
      <c r="N432" s="86">
        <f>+'JULIO 26'!N432+'AGOSTO 26'!N432+'SEPTIEMBRE 26'!N432</f>
        <v>0</v>
      </c>
      <c r="O432" s="87">
        <f t="shared" si="6"/>
        <v>2005951.0999999999</v>
      </c>
    </row>
    <row r="433" spans="1:15" ht="15.6" x14ac:dyDescent="0.3">
      <c r="A433" s="1" t="s">
        <v>862</v>
      </c>
      <c r="B433" s="3" t="s">
        <v>863</v>
      </c>
      <c r="C433" s="86">
        <f>+'JULIO 26'!C433+'AGOSTO 26'!C433+'SEPTIEMBRE 26'!C433</f>
        <v>831407.45</v>
      </c>
      <c r="D433" s="86">
        <f>+'JULIO 26'!D433+'AGOSTO 26'!D433+'SEPTIEMBRE 26'!D433</f>
        <v>339821.93</v>
      </c>
      <c r="E433" s="86">
        <f>+'JULIO 26'!E433+'AGOSTO 26'!E433+'SEPTIEMBRE 26'!E433</f>
        <v>10361.700000000001</v>
      </c>
      <c r="F433" s="86">
        <f>+'JULIO 26'!F433+'AGOSTO 26'!F433+'SEPTIEMBRE 26'!F433</f>
        <v>41499</v>
      </c>
      <c r="G433" s="86">
        <f>+'JULIO 26'!G433+'AGOSTO 26'!G433+'SEPTIEMBRE 26'!G433</f>
        <v>16719.189999999999</v>
      </c>
      <c r="H433" s="86">
        <f>+'JULIO 26'!H433+'AGOSTO 26'!H433+'SEPTIEMBRE 26'!H433</f>
        <v>6230.2</v>
      </c>
      <c r="I433" s="86">
        <f>+'JULIO 26'!I433+'AGOSTO 26'!I433+'SEPTIEMBRE 26'!I433</f>
        <v>15239.8</v>
      </c>
      <c r="J433" s="86">
        <f>'JULIO 26'!J433+'AGOSTO 26'!J433+'SEPTIEMBRE 26'!J433</f>
        <v>12.79</v>
      </c>
      <c r="K433" s="86">
        <f>+'JULIO 26'!K433+'AGOSTO 26'!K433+'SEPTIEMBRE 26'!K433</f>
        <v>1740.44</v>
      </c>
      <c r="L433" s="86">
        <f>+'JULIO 26'!L433+'AGOSTO 26'!L433+'SEPTIEMBRE 26'!L433</f>
        <v>1550.33</v>
      </c>
      <c r="M433" s="86">
        <f>+'JULIO 26'!M433+'AGOSTO 26'!M433+'SEPTIEMBRE 26'!M433</f>
        <v>28242</v>
      </c>
      <c r="N433" s="86">
        <f>+'JULIO 26'!N433+'AGOSTO 26'!N433+'SEPTIEMBRE 26'!N433</f>
        <v>0</v>
      </c>
      <c r="O433" s="87">
        <f t="shared" si="6"/>
        <v>1292824.8299999998</v>
      </c>
    </row>
    <row r="434" spans="1:15" ht="15.6" x14ac:dyDescent="0.3">
      <c r="A434" s="1" t="s">
        <v>864</v>
      </c>
      <c r="B434" s="3" t="s">
        <v>865</v>
      </c>
      <c r="C434" s="86">
        <f>+'JULIO 26'!C434+'AGOSTO 26'!C434+'SEPTIEMBRE 26'!C434</f>
        <v>2047886.97</v>
      </c>
      <c r="D434" s="86">
        <f>+'JULIO 26'!D434+'AGOSTO 26'!D434+'SEPTIEMBRE 26'!D434</f>
        <v>221915.8</v>
      </c>
      <c r="E434" s="86">
        <f>+'JULIO 26'!E434+'AGOSTO 26'!E434+'SEPTIEMBRE 26'!E434</f>
        <v>24943.95</v>
      </c>
      <c r="F434" s="86">
        <f>+'JULIO 26'!F434+'AGOSTO 26'!F434+'SEPTIEMBRE 26'!F434</f>
        <v>102531.83</v>
      </c>
      <c r="G434" s="86">
        <f>+'JULIO 26'!G434+'AGOSTO 26'!G434+'SEPTIEMBRE 26'!G434</f>
        <v>74143.17</v>
      </c>
      <c r="H434" s="86">
        <f>+'JULIO 26'!H434+'AGOSTO 26'!H434+'SEPTIEMBRE 26'!H434</f>
        <v>16453.87</v>
      </c>
      <c r="I434" s="86">
        <f>+'JULIO 26'!I434+'AGOSTO 26'!I434+'SEPTIEMBRE 26'!I434</f>
        <v>53894.65</v>
      </c>
      <c r="J434" s="86">
        <f>'JULIO 26'!J434+'AGOSTO 26'!J434+'SEPTIEMBRE 26'!J434</f>
        <v>44.93</v>
      </c>
      <c r="K434" s="86">
        <f>+'JULIO 26'!K434+'AGOSTO 26'!K434+'SEPTIEMBRE 26'!K434</f>
        <v>3747.3199999999997</v>
      </c>
      <c r="L434" s="86">
        <f>+'JULIO 26'!L434+'AGOSTO 26'!L434+'SEPTIEMBRE 26'!L434</f>
        <v>4458.58</v>
      </c>
      <c r="M434" s="86">
        <f>+'JULIO 26'!M434+'AGOSTO 26'!M434+'SEPTIEMBRE 26'!M434</f>
        <v>25678</v>
      </c>
      <c r="N434" s="86">
        <f>+'JULIO 26'!N434+'AGOSTO 26'!N434+'SEPTIEMBRE 26'!N434</f>
        <v>0</v>
      </c>
      <c r="O434" s="87">
        <f t="shared" si="6"/>
        <v>2575699.0700000003</v>
      </c>
    </row>
    <row r="435" spans="1:15" ht="15.6" x14ac:dyDescent="0.3">
      <c r="A435" s="1" t="s">
        <v>866</v>
      </c>
      <c r="B435" s="3" t="s">
        <v>867</v>
      </c>
      <c r="C435" s="86">
        <f>+'JULIO 26'!C435+'AGOSTO 26'!C435+'SEPTIEMBRE 26'!C435</f>
        <v>3166809.44</v>
      </c>
      <c r="D435" s="86">
        <f>+'JULIO 26'!D435+'AGOSTO 26'!D435+'SEPTIEMBRE 26'!D435</f>
        <v>448083.19</v>
      </c>
      <c r="E435" s="86">
        <f>+'JULIO 26'!E435+'AGOSTO 26'!E435+'SEPTIEMBRE 26'!E435</f>
        <v>35713.440000000002</v>
      </c>
      <c r="F435" s="86">
        <f>+'JULIO 26'!F435+'AGOSTO 26'!F435+'SEPTIEMBRE 26'!F435</f>
        <v>154163.47</v>
      </c>
      <c r="G435" s="86">
        <f>+'JULIO 26'!G435+'AGOSTO 26'!G435+'SEPTIEMBRE 26'!G435</f>
        <v>134455.31</v>
      </c>
      <c r="H435" s="86">
        <f>+'JULIO 26'!H435+'AGOSTO 26'!H435+'SEPTIEMBRE 26'!H435</f>
        <v>26512.370000000003</v>
      </c>
      <c r="I435" s="86">
        <f>+'JULIO 26'!I435+'AGOSTO 26'!I435+'SEPTIEMBRE 26'!I435</f>
        <v>96450.2</v>
      </c>
      <c r="J435" s="86">
        <f>'JULIO 26'!J435+'AGOSTO 26'!J435+'SEPTIEMBRE 26'!J435</f>
        <v>80.3</v>
      </c>
      <c r="K435" s="86">
        <f>+'JULIO 26'!K435+'AGOSTO 26'!K435+'SEPTIEMBRE 26'!K435</f>
        <v>5090.57</v>
      </c>
      <c r="L435" s="86">
        <f>+'JULIO 26'!L435+'AGOSTO 26'!L435+'SEPTIEMBRE 26'!L435</f>
        <v>7581.26</v>
      </c>
      <c r="M435" s="86">
        <f>+'JULIO 26'!M435+'AGOSTO 26'!M435+'SEPTIEMBRE 26'!M435</f>
        <v>0</v>
      </c>
      <c r="N435" s="86">
        <f>+'JULIO 26'!N435+'AGOSTO 26'!N435+'SEPTIEMBRE 26'!N435</f>
        <v>0</v>
      </c>
      <c r="O435" s="87">
        <f t="shared" si="6"/>
        <v>4074939.55</v>
      </c>
    </row>
    <row r="436" spans="1:15" ht="15.6" x14ac:dyDescent="0.3">
      <c r="A436" s="1" t="s">
        <v>868</v>
      </c>
      <c r="B436" s="3" t="s">
        <v>869</v>
      </c>
      <c r="C436" s="86">
        <f>+'JULIO 26'!C436+'AGOSTO 26'!C436+'SEPTIEMBRE 26'!C436</f>
        <v>614640.48</v>
      </c>
      <c r="D436" s="86">
        <f>+'JULIO 26'!D436+'AGOSTO 26'!D436+'SEPTIEMBRE 26'!D436</f>
        <v>164712</v>
      </c>
      <c r="E436" s="86">
        <f>+'JULIO 26'!E436+'AGOSTO 26'!E436+'SEPTIEMBRE 26'!E436</f>
        <v>8534.9500000000007</v>
      </c>
      <c r="F436" s="86">
        <f>+'JULIO 26'!F436+'AGOSTO 26'!F436+'SEPTIEMBRE 26'!F436</f>
        <v>32116.66</v>
      </c>
      <c r="G436" s="86">
        <f>+'JULIO 26'!G436+'AGOSTO 26'!G436+'SEPTIEMBRE 26'!G436</f>
        <v>18199.22</v>
      </c>
      <c r="H436" s="86">
        <f>+'JULIO 26'!H436+'AGOSTO 26'!H436+'SEPTIEMBRE 26'!H436</f>
        <v>4412.1499999999996</v>
      </c>
      <c r="I436" s="86">
        <f>+'JULIO 26'!I436+'AGOSTO 26'!I436+'SEPTIEMBRE 26'!I436</f>
        <v>12839.96</v>
      </c>
      <c r="J436" s="86">
        <f>'JULIO 26'!J436+'AGOSTO 26'!J436+'SEPTIEMBRE 26'!J436</f>
        <v>10.030000000000001</v>
      </c>
      <c r="K436" s="86">
        <f>+'JULIO 26'!K436+'AGOSTO 26'!K436+'SEPTIEMBRE 26'!K436</f>
        <v>1533.08</v>
      </c>
      <c r="L436" s="86">
        <f>+'JULIO 26'!L436+'AGOSTO 26'!L436+'SEPTIEMBRE 26'!L436</f>
        <v>1009.75</v>
      </c>
      <c r="M436" s="86">
        <f>+'JULIO 26'!M436+'AGOSTO 26'!M436+'SEPTIEMBRE 26'!M436</f>
        <v>0</v>
      </c>
      <c r="N436" s="86">
        <f>+'JULIO 26'!N436+'AGOSTO 26'!N436+'SEPTIEMBRE 26'!N436</f>
        <v>0</v>
      </c>
      <c r="O436" s="87">
        <f t="shared" si="6"/>
        <v>858008.27999999991</v>
      </c>
    </row>
    <row r="437" spans="1:15" ht="15.6" x14ac:dyDescent="0.3">
      <c r="A437" s="1" t="s">
        <v>870</v>
      </c>
      <c r="B437" s="3" t="s">
        <v>871</v>
      </c>
      <c r="C437" s="86">
        <f>+'JULIO 26'!C437+'AGOSTO 26'!C437+'SEPTIEMBRE 26'!C437</f>
        <v>524658.27</v>
      </c>
      <c r="D437" s="86">
        <f>+'JULIO 26'!D437+'AGOSTO 26'!D437+'SEPTIEMBRE 26'!D437</f>
        <v>242224.14</v>
      </c>
      <c r="E437" s="86">
        <f>+'JULIO 26'!E437+'AGOSTO 26'!E437+'SEPTIEMBRE 26'!E437</f>
        <v>7533.71</v>
      </c>
      <c r="F437" s="86">
        <f>+'JULIO 26'!F437+'AGOSTO 26'!F437+'SEPTIEMBRE 26'!F437</f>
        <v>27632.129999999997</v>
      </c>
      <c r="G437" s="86">
        <f>+'JULIO 26'!G437+'AGOSTO 26'!G437+'SEPTIEMBRE 26'!G437</f>
        <v>12363.28</v>
      </c>
      <c r="H437" s="86">
        <f>+'JULIO 26'!H437+'AGOSTO 26'!H437+'SEPTIEMBRE 26'!H437</f>
        <v>3579.9700000000003</v>
      </c>
      <c r="I437" s="86">
        <f>+'JULIO 26'!I437+'AGOSTO 26'!I437+'SEPTIEMBRE 26'!I437</f>
        <v>9080.93</v>
      </c>
      <c r="J437" s="86">
        <f>'JULIO 26'!J437+'AGOSTO 26'!J437+'SEPTIEMBRE 26'!J437</f>
        <v>6.85</v>
      </c>
      <c r="K437" s="86">
        <f>+'JULIO 26'!K437+'AGOSTO 26'!K437+'SEPTIEMBRE 26'!K437</f>
        <v>1455.04</v>
      </c>
      <c r="L437" s="86">
        <f>+'JULIO 26'!L437+'AGOSTO 26'!L437+'SEPTIEMBRE 26'!L437</f>
        <v>748.47</v>
      </c>
      <c r="M437" s="86">
        <f>+'JULIO 26'!M437+'AGOSTO 26'!M437+'SEPTIEMBRE 26'!M437</f>
        <v>29856</v>
      </c>
      <c r="N437" s="86">
        <f>+'JULIO 26'!N437+'AGOSTO 26'!N437+'SEPTIEMBRE 26'!N437</f>
        <v>0</v>
      </c>
      <c r="O437" s="87">
        <f t="shared" si="6"/>
        <v>859138.79</v>
      </c>
    </row>
    <row r="438" spans="1:15" ht="15.6" x14ac:dyDescent="0.3">
      <c r="A438" s="1" t="s">
        <v>872</v>
      </c>
      <c r="B438" s="3" t="s">
        <v>873</v>
      </c>
      <c r="C438" s="86">
        <f>+'JULIO 26'!C438+'AGOSTO 26'!C438+'SEPTIEMBRE 26'!C438</f>
        <v>255477.47999999998</v>
      </c>
      <c r="D438" s="86">
        <f>+'JULIO 26'!D438+'AGOSTO 26'!D438+'SEPTIEMBRE 26'!D438</f>
        <v>145432.83000000002</v>
      </c>
      <c r="E438" s="86">
        <f>+'JULIO 26'!E438+'AGOSTO 26'!E438+'SEPTIEMBRE 26'!E438</f>
        <v>4105.16</v>
      </c>
      <c r="F438" s="86">
        <f>+'JULIO 26'!F438+'AGOSTO 26'!F438+'SEPTIEMBRE 26'!F438</f>
        <v>13940.3</v>
      </c>
      <c r="G438" s="86">
        <f>+'JULIO 26'!G438+'AGOSTO 26'!G438+'SEPTIEMBRE 26'!G438</f>
        <v>2551.3000000000002</v>
      </c>
      <c r="H438" s="86">
        <f>+'JULIO 26'!H438+'AGOSTO 26'!H438+'SEPTIEMBRE 26'!H438</f>
        <v>1443.15</v>
      </c>
      <c r="I438" s="86">
        <f>+'JULIO 26'!I438+'AGOSTO 26'!I438+'SEPTIEMBRE 26'!I438</f>
        <v>2038.12</v>
      </c>
      <c r="J438" s="86">
        <f>'JULIO 26'!J438+'AGOSTO 26'!J438+'SEPTIEMBRE 26'!J438</f>
        <v>2.64</v>
      </c>
      <c r="K438" s="86">
        <f>+'JULIO 26'!K438+'AGOSTO 26'!K438+'SEPTIEMBRE 26'!K438</f>
        <v>879.49</v>
      </c>
      <c r="L438" s="86">
        <f>+'JULIO 26'!L438+'AGOSTO 26'!L438+'SEPTIEMBRE 26'!L438</f>
        <v>182.63</v>
      </c>
      <c r="M438" s="86">
        <f>+'JULIO 26'!M438+'AGOSTO 26'!M438+'SEPTIEMBRE 26'!M438</f>
        <v>0</v>
      </c>
      <c r="N438" s="86">
        <f>+'JULIO 26'!N438+'AGOSTO 26'!N438+'SEPTIEMBRE 26'!N438</f>
        <v>0</v>
      </c>
      <c r="O438" s="87">
        <f t="shared" si="6"/>
        <v>426053.1</v>
      </c>
    </row>
    <row r="439" spans="1:15" ht="15.6" x14ac:dyDescent="0.3">
      <c r="A439" s="1" t="s">
        <v>874</v>
      </c>
      <c r="B439" s="3" t="s">
        <v>875</v>
      </c>
      <c r="C439" s="86">
        <f>+'JULIO 26'!C439+'AGOSTO 26'!C439+'SEPTIEMBRE 26'!C439</f>
        <v>478147.12</v>
      </c>
      <c r="D439" s="86">
        <f>+'JULIO 26'!D439+'AGOSTO 26'!D439+'SEPTIEMBRE 26'!D439</f>
        <v>268012.83</v>
      </c>
      <c r="E439" s="86">
        <f>+'JULIO 26'!E439+'AGOSTO 26'!E439+'SEPTIEMBRE 26'!E439</f>
        <v>6288.58</v>
      </c>
      <c r="F439" s="86">
        <f>+'JULIO 26'!F439+'AGOSTO 26'!F439+'SEPTIEMBRE 26'!F439</f>
        <v>24413.33</v>
      </c>
      <c r="G439" s="86">
        <f>+'JULIO 26'!G439+'AGOSTO 26'!G439+'SEPTIEMBRE 26'!G439</f>
        <v>14657.51</v>
      </c>
      <c r="H439" s="86">
        <f>+'JULIO 26'!H439+'AGOSTO 26'!H439+'SEPTIEMBRE 26'!H439</f>
        <v>3514.52</v>
      </c>
      <c r="I439" s="86">
        <f>+'JULIO 26'!I439+'AGOSTO 26'!I439+'SEPTIEMBRE 26'!I439</f>
        <v>10631.02</v>
      </c>
      <c r="J439" s="86">
        <f>'JULIO 26'!J439+'AGOSTO 26'!J439+'SEPTIEMBRE 26'!J439</f>
        <v>9.34</v>
      </c>
      <c r="K439" s="86">
        <f>+'JULIO 26'!K439+'AGOSTO 26'!K439+'SEPTIEMBRE 26'!K439</f>
        <v>1092.0899999999999</v>
      </c>
      <c r="L439" s="86">
        <f>+'JULIO 26'!L439+'AGOSTO 26'!L439+'SEPTIEMBRE 26'!L439</f>
        <v>842.75</v>
      </c>
      <c r="M439" s="86">
        <f>+'JULIO 26'!M439+'AGOSTO 26'!M439+'SEPTIEMBRE 26'!M439</f>
        <v>68343</v>
      </c>
      <c r="N439" s="86">
        <f>+'JULIO 26'!N439+'AGOSTO 26'!N439+'SEPTIEMBRE 26'!N439</f>
        <v>0</v>
      </c>
      <c r="O439" s="87">
        <f t="shared" si="6"/>
        <v>875952.08999999985</v>
      </c>
    </row>
    <row r="440" spans="1:15" ht="15.6" x14ac:dyDescent="0.3">
      <c r="A440" s="1" t="s">
        <v>876</v>
      </c>
      <c r="B440" s="3" t="s">
        <v>877</v>
      </c>
      <c r="C440" s="86">
        <f>+'JULIO 26'!C440+'AGOSTO 26'!C440+'SEPTIEMBRE 26'!C440</f>
        <v>432887.45999999996</v>
      </c>
      <c r="D440" s="86">
        <f>+'JULIO 26'!D440+'AGOSTO 26'!D440+'SEPTIEMBRE 26'!D440</f>
        <v>168641.69</v>
      </c>
      <c r="E440" s="86">
        <f>+'JULIO 26'!E440+'AGOSTO 26'!E440+'SEPTIEMBRE 26'!E440</f>
        <v>6381.5</v>
      </c>
      <c r="F440" s="86">
        <f>+'JULIO 26'!F440+'AGOSTO 26'!F440+'SEPTIEMBRE 26'!F440</f>
        <v>22910.62</v>
      </c>
      <c r="G440" s="86">
        <f>+'JULIO 26'!G440+'AGOSTO 26'!G440+'SEPTIEMBRE 26'!G440</f>
        <v>7191.93</v>
      </c>
      <c r="H440" s="86">
        <f>+'JULIO 26'!H440+'AGOSTO 26'!H440+'SEPTIEMBRE 26'!H440</f>
        <v>2800.06</v>
      </c>
      <c r="I440" s="86">
        <f>+'JULIO 26'!I440+'AGOSTO 26'!I440+'SEPTIEMBRE 26'!I440</f>
        <v>5845.51</v>
      </c>
      <c r="J440" s="86">
        <f>'JULIO 26'!J440+'AGOSTO 26'!J440+'SEPTIEMBRE 26'!J440</f>
        <v>5.84</v>
      </c>
      <c r="K440" s="86">
        <f>+'JULIO 26'!K440+'AGOSTO 26'!K440+'SEPTIEMBRE 26'!K440</f>
        <v>1301.6399999999999</v>
      </c>
      <c r="L440" s="86">
        <f>+'JULIO 26'!L440+'AGOSTO 26'!L440+'SEPTIEMBRE 26'!L440</f>
        <v>525.08000000000004</v>
      </c>
      <c r="M440" s="86">
        <f>+'JULIO 26'!M440+'AGOSTO 26'!M440+'SEPTIEMBRE 26'!M440</f>
        <v>0</v>
      </c>
      <c r="N440" s="86">
        <f>+'JULIO 26'!N440+'AGOSTO 26'!N440+'SEPTIEMBRE 26'!N440</f>
        <v>0</v>
      </c>
      <c r="O440" s="87">
        <f t="shared" si="6"/>
        <v>648491.32999999996</v>
      </c>
    </row>
    <row r="441" spans="1:15" ht="15.6" x14ac:dyDescent="0.3">
      <c r="A441" s="1" t="s">
        <v>878</v>
      </c>
      <c r="B441" s="3" t="s">
        <v>879</v>
      </c>
      <c r="C441" s="86">
        <f>+'JULIO 26'!C441+'AGOSTO 26'!C441+'SEPTIEMBRE 26'!C441</f>
        <v>729874.07000000007</v>
      </c>
      <c r="D441" s="86">
        <f>+'JULIO 26'!D441+'AGOSTO 26'!D441+'SEPTIEMBRE 26'!D441</f>
        <v>144390.39999999999</v>
      </c>
      <c r="E441" s="86">
        <f>+'JULIO 26'!E441+'AGOSTO 26'!E441+'SEPTIEMBRE 26'!E441</f>
        <v>9763.5400000000009</v>
      </c>
      <c r="F441" s="86">
        <f>+'JULIO 26'!F441+'AGOSTO 26'!F441+'SEPTIEMBRE 26'!F441</f>
        <v>37588.39</v>
      </c>
      <c r="G441" s="86">
        <f>+'JULIO 26'!G441+'AGOSTO 26'!G441+'SEPTIEMBRE 26'!G441</f>
        <v>22420.71</v>
      </c>
      <c r="H441" s="86">
        <f>+'JULIO 26'!H441+'AGOSTO 26'!H441+'SEPTIEMBRE 26'!H441</f>
        <v>5374.39</v>
      </c>
      <c r="I441" s="86">
        <f>+'JULIO 26'!I441+'AGOSTO 26'!I441+'SEPTIEMBRE 26'!I441</f>
        <v>15896.21</v>
      </c>
      <c r="J441" s="86">
        <f>'JULIO 26'!J441+'AGOSTO 26'!J441+'SEPTIEMBRE 26'!J441</f>
        <v>12.99</v>
      </c>
      <c r="K441" s="86">
        <f>+'JULIO 26'!K441+'AGOSTO 26'!K441+'SEPTIEMBRE 26'!K441</f>
        <v>1706.87</v>
      </c>
      <c r="L441" s="86">
        <f>+'JULIO 26'!L441+'AGOSTO 26'!L441+'SEPTIEMBRE 26'!L441</f>
        <v>1285.67</v>
      </c>
      <c r="M441" s="86">
        <f>+'JULIO 26'!M441+'AGOSTO 26'!M441+'SEPTIEMBRE 26'!M441</f>
        <v>18422</v>
      </c>
      <c r="N441" s="86">
        <f>+'JULIO 26'!N441+'AGOSTO 26'!N441+'SEPTIEMBRE 26'!N441</f>
        <v>0</v>
      </c>
      <c r="O441" s="87">
        <f t="shared" si="6"/>
        <v>986735.24000000011</v>
      </c>
    </row>
    <row r="442" spans="1:15" ht="15.6" x14ac:dyDescent="0.3">
      <c r="A442" s="1" t="s">
        <v>880</v>
      </c>
      <c r="B442" s="3" t="s">
        <v>881</v>
      </c>
      <c r="C442" s="86">
        <f>+'JULIO 26'!C442+'AGOSTO 26'!C442+'SEPTIEMBRE 26'!C442</f>
        <v>1084125.8500000001</v>
      </c>
      <c r="D442" s="86">
        <f>+'JULIO 26'!D442+'AGOSTO 26'!D442+'SEPTIEMBRE 26'!D442</f>
        <v>202355.8</v>
      </c>
      <c r="E442" s="86">
        <f>+'JULIO 26'!E442+'AGOSTO 26'!E442+'SEPTIEMBRE 26'!E442</f>
        <v>13263.029999999999</v>
      </c>
      <c r="F442" s="86">
        <f>+'JULIO 26'!F442+'AGOSTO 26'!F442+'SEPTIEMBRE 26'!F442</f>
        <v>53208.97</v>
      </c>
      <c r="G442" s="86">
        <f>+'JULIO 26'!G442+'AGOSTO 26'!G442+'SEPTIEMBRE 26'!G442</f>
        <v>32717.9</v>
      </c>
      <c r="H442" s="86">
        <f>+'JULIO 26'!H442+'AGOSTO 26'!H442+'SEPTIEMBRE 26'!H442</f>
        <v>7798.91</v>
      </c>
      <c r="I442" s="86">
        <f>+'JULIO 26'!I442+'AGOSTO 26'!I442+'SEPTIEMBRE 26'!I442</f>
        <v>23216.32</v>
      </c>
      <c r="J442" s="86">
        <f>'JULIO 26'!J442+'AGOSTO 26'!J442+'SEPTIEMBRE 26'!J442</f>
        <v>19.29</v>
      </c>
      <c r="K442" s="86">
        <f>+'JULIO 26'!K442+'AGOSTO 26'!K442+'SEPTIEMBRE 26'!K442</f>
        <v>2355.11</v>
      </c>
      <c r="L442" s="86">
        <f>+'JULIO 26'!L442+'AGOSTO 26'!L442+'SEPTIEMBRE 26'!L442</f>
        <v>1847.29</v>
      </c>
      <c r="M442" s="86">
        <f>+'JULIO 26'!M442+'AGOSTO 26'!M442+'SEPTIEMBRE 26'!M442</f>
        <v>0</v>
      </c>
      <c r="N442" s="86">
        <f>+'JULIO 26'!N442+'AGOSTO 26'!N442+'SEPTIEMBRE 26'!N442</f>
        <v>0</v>
      </c>
      <c r="O442" s="87">
        <f t="shared" si="6"/>
        <v>1420908.4700000002</v>
      </c>
    </row>
    <row r="443" spans="1:15" ht="15.6" x14ac:dyDescent="0.3">
      <c r="A443" s="1" t="s">
        <v>882</v>
      </c>
      <c r="B443" s="3" t="s">
        <v>883</v>
      </c>
      <c r="C443" s="86">
        <f>+'JULIO 26'!C443+'AGOSTO 26'!C443+'SEPTIEMBRE 26'!C443</f>
        <v>920100.96</v>
      </c>
      <c r="D443" s="86">
        <f>+'JULIO 26'!D443+'AGOSTO 26'!D443+'SEPTIEMBRE 26'!D443</f>
        <v>229541.72999999998</v>
      </c>
      <c r="E443" s="86">
        <f>+'JULIO 26'!E443+'AGOSTO 26'!E443+'SEPTIEMBRE 26'!E443</f>
        <v>11541.11</v>
      </c>
      <c r="F443" s="86">
        <f>+'JULIO 26'!F443+'AGOSTO 26'!F443+'SEPTIEMBRE 26'!F443</f>
        <v>46183.22</v>
      </c>
      <c r="G443" s="86">
        <f>+'JULIO 26'!G443+'AGOSTO 26'!G443+'SEPTIEMBRE 26'!G443</f>
        <v>29590.510000000002</v>
      </c>
      <c r="H443" s="86">
        <f>+'JULIO 26'!H443+'AGOSTO 26'!H443+'SEPTIEMBRE 26'!H443</f>
        <v>6990.77</v>
      </c>
      <c r="I443" s="86">
        <f>+'JULIO 26'!I443+'AGOSTO 26'!I443+'SEPTIEMBRE 26'!I443</f>
        <v>21426.9</v>
      </c>
      <c r="J443" s="86">
        <f>'JULIO 26'!J443+'AGOSTO 26'!J443+'SEPTIEMBRE 26'!J443</f>
        <v>18.73</v>
      </c>
      <c r="K443" s="86">
        <f>+'JULIO 26'!K443+'AGOSTO 26'!K443+'SEPTIEMBRE 26'!K443</f>
        <v>1916.6599999999999</v>
      </c>
      <c r="L443" s="86">
        <f>+'JULIO 26'!L443+'AGOSTO 26'!L443+'SEPTIEMBRE 26'!L443</f>
        <v>1767.02</v>
      </c>
      <c r="M443" s="86">
        <f>+'JULIO 26'!M443+'AGOSTO 26'!M443+'SEPTIEMBRE 26'!M443</f>
        <v>12644</v>
      </c>
      <c r="N443" s="86">
        <f>+'JULIO 26'!N443+'AGOSTO 26'!N443+'SEPTIEMBRE 26'!N443</f>
        <v>0</v>
      </c>
      <c r="O443" s="87">
        <f t="shared" si="6"/>
        <v>1281721.6099999999</v>
      </c>
    </row>
    <row r="444" spans="1:15" ht="15.6" x14ac:dyDescent="0.3">
      <c r="A444" s="1" t="s">
        <v>884</v>
      </c>
      <c r="B444" s="3" t="s">
        <v>885</v>
      </c>
      <c r="C444" s="86">
        <f>+'JULIO 26'!C444+'AGOSTO 26'!C444+'SEPTIEMBRE 26'!C444</f>
        <v>382467.73</v>
      </c>
      <c r="D444" s="86">
        <f>+'JULIO 26'!D444+'AGOSTO 26'!D444+'SEPTIEMBRE 26'!D444</f>
        <v>178318.94</v>
      </c>
      <c r="E444" s="86">
        <f>+'JULIO 26'!E444+'AGOSTO 26'!E444+'SEPTIEMBRE 26'!E444</f>
        <v>5716.92</v>
      </c>
      <c r="F444" s="86">
        <f>+'JULIO 26'!F444+'AGOSTO 26'!F444+'SEPTIEMBRE 26'!F444</f>
        <v>20355.239999999998</v>
      </c>
      <c r="G444" s="86">
        <f>+'JULIO 26'!G444+'AGOSTO 26'!G444+'SEPTIEMBRE 26'!G444</f>
        <v>7591.4699999999993</v>
      </c>
      <c r="H444" s="86">
        <f>+'JULIO 26'!H444+'AGOSTO 26'!H444+'SEPTIEMBRE 26'!H444</f>
        <v>2424.09</v>
      </c>
      <c r="I444" s="86">
        <f>+'JULIO 26'!I444+'AGOSTO 26'!I444+'SEPTIEMBRE 26'!I444</f>
        <v>5323.67</v>
      </c>
      <c r="J444" s="86">
        <f>'JULIO 26'!J444+'AGOSTO 26'!J444+'SEPTIEMBRE 26'!J444</f>
        <v>3.67</v>
      </c>
      <c r="K444" s="86">
        <f>+'JULIO 26'!K444+'AGOSTO 26'!K444+'SEPTIEMBRE 26'!K444</f>
        <v>1158.05</v>
      </c>
      <c r="L444" s="86">
        <f>+'JULIO 26'!L444+'AGOSTO 26'!L444+'SEPTIEMBRE 26'!L444</f>
        <v>434.08000000000004</v>
      </c>
      <c r="M444" s="86">
        <f>+'JULIO 26'!M444+'AGOSTO 26'!M444+'SEPTIEMBRE 26'!M444</f>
        <v>48808</v>
      </c>
      <c r="N444" s="86">
        <f>+'JULIO 26'!N444+'AGOSTO 26'!N444+'SEPTIEMBRE 26'!N444</f>
        <v>0</v>
      </c>
      <c r="O444" s="87">
        <f t="shared" si="6"/>
        <v>652601.86</v>
      </c>
    </row>
    <row r="445" spans="1:15" ht="15.6" x14ac:dyDescent="0.3">
      <c r="A445" s="1" t="s">
        <v>886</v>
      </c>
      <c r="B445" s="3" t="s">
        <v>887</v>
      </c>
      <c r="C445" s="86">
        <f>+'JULIO 26'!C445+'AGOSTO 26'!C445+'SEPTIEMBRE 26'!C445</f>
        <v>3045231.94</v>
      </c>
      <c r="D445" s="86">
        <f>+'JULIO 26'!D445+'AGOSTO 26'!D445+'SEPTIEMBRE 26'!D445</f>
        <v>216428.6</v>
      </c>
      <c r="E445" s="86">
        <f>+'JULIO 26'!E445+'AGOSTO 26'!E445+'SEPTIEMBRE 26'!E445</f>
        <v>31939.77</v>
      </c>
      <c r="F445" s="86">
        <f>+'JULIO 26'!F445+'AGOSTO 26'!F445+'SEPTIEMBRE 26'!F445</f>
        <v>139512.02000000002</v>
      </c>
      <c r="G445" s="86">
        <f>+'JULIO 26'!G445+'AGOSTO 26'!G445+'SEPTIEMBRE 26'!G445</f>
        <v>78926.679999999993</v>
      </c>
      <c r="H445" s="86">
        <f>+'JULIO 26'!H445+'AGOSTO 26'!H445+'SEPTIEMBRE 26'!H445</f>
        <v>21495.48</v>
      </c>
      <c r="I445" s="86">
        <f>+'JULIO 26'!I445+'AGOSTO 26'!I445+'SEPTIEMBRE 26'!I445</f>
        <v>59949.32</v>
      </c>
      <c r="J445" s="86">
        <f>'JULIO 26'!J445+'AGOSTO 26'!J445+'SEPTIEMBRE 26'!J445</f>
        <v>50.84</v>
      </c>
      <c r="K445" s="86">
        <f>+'JULIO 26'!K445+'AGOSTO 26'!K445+'SEPTIEMBRE 26'!K445</f>
        <v>4805.6499999999996</v>
      </c>
      <c r="L445" s="86">
        <f>+'JULIO 26'!L445+'AGOSTO 26'!L445+'SEPTIEMBRE 26'!L445</f>
        <v>5154.9699999999993</v>
      </c>
      <c r="M445" s="86">
        <f>+'JULIO 26'!M445+'AGOSTO 26'!M445+'SEPTIEMBRE 26'!M445</f>
        <v>0</v>
      </c>
      <c r="N445" s="86">
        <f>+'JULIO 26'!N445+'AGOSTO 26'!N445+'SEPTIEMBRE 26'!N445</f>
        <v>0</v>
      </c>
      <c r="O445" s="87">
        <f t="shared" si="6"/>
        <v>3603495.27</v>
      </c>
    </row>
    <row r="446" spans="1:15" ht="15.6" x14ac:dyDescent="0.3">
      <c r="A446" s="1" t="s">
        <v>888</v>
      </c>
      <c r="B446" s="3" t="s">
        <v>889</v>
      </c>
      <c r="C446" s="86">
        <f>+'JULIO 26'!C446+'AGOSTO 26'!C446+'SEPTIEMBRE 26'!C446</f>
        <v>579287.73</v>
      </c>
      <c r="D446" s="86">
        <f>+'JULIO 26'!D446+'AGOSTO 26'!D446+'SEPTIEMBRE 26'!D446</f>
        <v>157917.20000000001</v>
      </c>
      <c r="E446" s="86">
        <f>+'JULIO 26'!E446+'AGOSTO 26'!E446+'SEPTIEMBRE 26'!E446</f>
        <v>8384.94</v>
      </c>
      <c r="F446" s="86">
        <f>+'JULIO 26'!F446+'AGOSTO 26'!F446+'SEPTIEMBRE 26'!F446</f>
        <v>30492.16</v>
      </c>
      <c r="G446" s="86">
        <f>+'JULIO 26'!G446+'AGOSTO 26'!G446+'SEPTIEMBRE 26'!G446</f>
        <v>15042.9</v>
      </c>
      <c r="H446" s="86">
        <f>+'JULIO 26'!H446+'AGOSTO 26'!H446+'SEPTIEMBRE 26'!H446</f>
        <v>3986.75</v>
      </c>
      <c r="I446" s="86">
        <f>+'JULIO 26'!I446+'AGOSTO 26'!I446+'SEPTIEMBRE 26'!I446</f>
        <v>10630.89</v>
      </c>
      <c r="J446" s="86">
        <f>'JULIO 26'!J446+'AGOSTO 26'!J446+'SEPTIEMBRE 26'!J446</f>
        <v>9.34</v>
      </c>
      <c r="K446" s="86">
        <f>+'JULIO 26'!K446+'AGOSTO 26'!K446+'SEPTIEMBRE 26'!K446</f>
        <v>1814.58</v>
      </c>
      <c r="L446" s="86">
        <f>+'JULIO 26'!L446+'AGOSTO 26'!L446+'SEPTIEMBRE 26'!L446</f>
        <v>837.33999999999992</v>
      </c>
      <c r="M446" s="86">
        <f>+'JULIO 26'!M446+'AGOSTO 26'!M446+'SEPTIEMBRE 26'!M446</f>
        <v>0</v>
      </c>
      <c r="N446" s="86">
        <f>+'JULIO 26'!N446+'AGOSTO 26'!N446+'SEPTIEMBRE 26'!N446</f>
        <v>0</v>
      </c>
      <c r="O446" s="87">
        <f t="shared" si="6"/>
        <v>808403.82999999984</v>
      </c>
    </row>
    <row r="447" spans="1:15" ht="15.6" x14ac:dyDescent="0.3">
      <c r="A447" s="1" t="s">
        <v>890</v>
      </c>
      <c r="B447" s="3" t="s">
        <v>891</v>
      </c>
      <c r="C447" s="86">
        <f>+'JULIO 26'!C447+'AGOSTO 26'!C447+'SEPTIEMBRE 26'!C447</f>
        <v>6489610.1200000001</v>
      </c>
      <c r="D447" s="86">
        <f>+'JULIO 26'!D447+'AGOSTO 26'!D447+'SEPTIEMBRE 26'!D447</f>
        <v>9504823.7400000002</v>
      </c>
      <c r="E447" s="86">
        <f>+'JULIO 26'!E447+'AGOSTO 26'!E447+'SEPTIEMBRE 26'!E447</f>
        <v>70995.48</v>
      </c>
      <c r="F447" s="86">
        <f>+'JULIO 26'!F447+'AGOSTO 26'!F447+'SEPTIEMBRE 26'!F447</f>
        <v>315494.98</v>
      </c>
      <c r="G447" s="86">
        <f>+'JULIO 26'!G447+'AGOSTO 26'!G447+'SEPTIEMBRE 26'!G447</f>
        <v>209310.06</v>
      </c>
      <c r="H447" s="86">
        <f>+'JULIO 26'!H447+'AGOSTO 26'!H447+'SEPTIEMBRE 26'!H447</f>
        <v>56718.64</v>
      </c>
      <c r="I447" s="86">
        <f>+'JULIO 26'!I447+'AGOSTO 26'!I447+'SEPTIEMBRE 26'!I447</f>
        <v>176126.27</v>
      </c>
      <c r="J447" s="86">
        <f>'JULIO 26'!J447+'AGOSTO 26'!J447+'SEPTIEMBRE 26'!J447</f>
        <v>147.34</v>
      </c>
      <c r="K447" s="86">
        <f>+'JULIO 26'!K447+'AGOSTO 26'!K447+'SEPTIEMBRE 26'!K447</f>
        <v>8295.41</v>
      </c>
      <c r="L447" s="86">
        <f>+'JULIO 26'!L447+'AGOSTO 26'!L447+'SEPTIEMBRE 26'!L447</f>
        <v>16965.82</v>
      </c>
      <c r="M447" s="86">
        <f>+'JULIO 26'!M447+'AGOSTO 26'!M447+'SEPTIEMBRE 26'!M447</f>
        <v>434585</v>
      </c>
      <c r="N447" s="86">
        <f>+'JULIO 26'!N447+'AGOSTO 26'!N447+'SEPTIEMBRE 26'!N447</f>
        <v>0</v>
      </c>
      <c r="O447" s="87">
        <f t="shared" si="6"/>
        <v>17283072.860000003</v>
      </c>
    </row>
    <row r="448" spans="1:15" ht="15.6" x14ac:dyDescent="0.3">
      <c r="A448" s="1" t="s">
        <v>892</v>
      </c>
      <c r="B448" s="3" t="s">
        <v>893</v>
      </c>
      <c r="C448" s="86">
        <f>+'JULIO 26'!C448+'AGOSTO 26'!C448+'SEPTIEMBRE 26'!C448</f>
        <v>725846.87</v>
      </c>
      <c r="D448" s="86">
        <f>+'JULIO 26'!D448+'AGOSTO 26'!D448+'SEPTIEMBRE 26'!D448</f>
        <v>237506.91</v>
      </c>
      <c r="E448" s="86">
        <f>+'JULIO 26'!E448+'AGOSTO 26'!E448+'SEPTIEMBRE 26'!E448</f>
        <v>9023.44</v>
      </c>
      <c r="F448" s="86">
        <f>+'JULIO 26'!F448+'AGOSTO 26'!F448+'SEPTIEMBRE 26'!F448</f>
        <v>37061.72</v>
      </c>
      <c r="G448" s="86">
        <f>+'JULIO 26'!G448+'AGOSTO 26'!G448+'SEPTIEMBRE 26'!G448</f>
        <v>6553.61</v>
      </c>
      <c r="H448" s="86">
        <f>+'JULIO 26'!H448+'AGOSTO 26'!H448+'SEPTIEMBRE 26'!H448</f>
        <v>6135.67</v>
      </c>
      <c r="I448" s="86">
        <f>+'JULIO 26'!I448+'AGOSTO 26'!I448+'SEPTIEMBRE 26'!I448</f>
        <v>12188.53</v>
      </c>
      <c r="J448" s="86">
        <f>'JULIO 26'!J448+'AGOSTO 26'!J448+'SEPTIEMBRE 26'!J448</f>
        <v>9.83</v>
      </c>
      <c r="K448" s="86">
        <f>+'JULIO 26'!K448+'AGOSTO 26'!K448+'SEPTIEMBRE 26'!K448</f>
        <v>1275.06</v>
      </c>
      <c r="L448" s="86">
        <f>+'JULIO 26'!L448+'AGOSTO 26'!L448+'SEPTIEMBRE 26'!L448</f>
        <v>1744.4099999999999</v>
      </c>
      <c r="M448" s="86">
        <f>+'JULIO 26'!M448+'AGOSTO 26'!M448+'SEPTIEMBRE 26'!M448</f>
        <v>51797</v>
      </c>
      <c r="N448" s="86">
        <f>+'JULIO 26'!N448+'AGOSTO 26'!N448+'SEPTIEMBRE 26'!N448</f>
        <v>0</v>
      </c>
      <c r="O448" s="87">
        <f t="shared" si="6"/>
        <v>1089143.05</v>
      </c>
    </row>
    <row r="449" spans="1:15" ht="15.6" x14ac:dyDescent="0.3">
      <c r="A449" s="1" t="s">
        <v>894</v>
      </c>
      <c r="B449" s="3" t="s">
        <v>895</v>
      </c>
      <c r="C449" s="86">
        <f>+'JULIO 26'!C449+'AGOSTO 26'!C449+'SEPTIEMBRE 26'!C449</f>
        <v>2092774.97</v>
      </c>
      <c r="D449" s="86">
        <f>+'JULIO 26'!D449+'AGOSTO 26'!D449+'SEPTIEMBRE 26'!D449</f>
        <v>423008.94</v>
      </c>
      <c r="E449" s="86">
        <f>+'JULIO 26'!E449+'AGOSTO 26'!E449+'SEPTIEMBRE 26'!E449</f>
        <v>23674.720000000001</v>
      </c>
      <c r="F449" s="86">
        <f>+'JULIO 26'!F449+'AGOSTO 26'!F449+'SEPTIEMBRE 26'!F449</f>
        <v>103011.69</v>
      </c>
      <c r="G449" s="86">
        <f>+'JULIO 26'!G449+'AGOSTO 26'!G449+'SEPTIEMBRE 26'!G449</f>
        <v>74229.77</v>
      </c>
      <c r="H449" s="86">
        <f>+'JULIO 26'!H449+'AGOSTO 26'!H449+'SEPTIEMBRE 26'!H449</f>
        <v>18504.41</v>
      </c>
      <c r="I449" s="86">
        <f>+'JULIO 26'!I449+'AGOSTO 26'!I449+'SEPTIEMBRE 26'!I449</f>
        <v>60738.91</v>
      </c>
      <c r="J449" s="86">
        <f>'JULIO 26'!J449+'AGOSTO 26'!J449+'SEPTIEMBRE 26'!J449</f>
        <v>51.08</v>
      </c>
      <c r="K449" s="86">
        <f>+'JULIO 26'!K449+'AGOSTO 26'!K449+'SEPTIEMBRE 26'!K449</f>
        <v>3302.8599999999997</v>
      </c>
      <c r="L449" s="86">
        <f>+'JULIO 26'!L449+'AGOSTO 26'!L449+'SEPTIEMBRE 26'!L449</f>
        <v>5552.3</v>
      </c>
      <c r="M449" s="86">
        <f>+'JULIO 26'!M449+'AGOSTO 26'!M449+'SEPTIEMBRE 26'!M449</f>
        <v>449873</v>
      </c>
      <c r="N449" s="86">
        <f>+'JULIO 26'!N449+'AGOSTO 26'!N449+'SEPTIEMBRE 26'!N449</f>
        <v>0</v>
      </c>
      <c r="O449" s="87">
        <f t="shared" si="6"/>
        <v>3254722.6500000004</v>
      </c>
    </row>
    <row r="450" spans="1:15" ht="15.6" x14ac:dyDescent="0.3">
      <c r="A450" s="1" t="s">
        <v>896</v>
      </c>
      <c r="B450" s="3" t="s">
        <v>897</v>
      </c>
      <c r="C450" s="86">
        <f>+'JULIO 26'!C450+'AGOSTO 26'!C450+'SEPTIEMBRE 26'!C450</f>
        <v>207146.46000000002</v>
      </c>
      <c r="D450" s="86">
        <f>+'JULIO 26'!D450+'AGOSTO 26'!D450+'SEPTIEMBRE 26'!D450</f>
        <v>108360.75</v>
      </c>
      <c r="E450" s="86">
        <f>+'JULIO 26'!E450+'AGOSTO 26'!E450+'SEPTIEMBRE 26'!E450</f>
        <v>3322.87</v>
      </c>
      <c r="F450" s="86">
        <f>+'JULIO 26'!F450+'AGOSTO 26'!F450+'SEPTIEMBRE 26'!F450</f>
        <v>11276.51</v>
      </c>
      <c r="G450" s="86">
        <f>+'JULIO 26'!G450+'AGOSTO 26'!G450+'SEPTIEMBRE 26'!G450</f>
        <v>2004.05</v>
      </c>
      <c r="H450" s="86">
        <f>+'JULIO 26'!H450+'AGOSTO 26'!H450+'SEPTIEMBRE 26'!H450</f>
        <v>1172.5999999999999</v>
      </c>
      <c r="I450" s="86">
        <f>+'JULIO 26'!I450+'AGOSTO 26'!I450+'SEPTIEMBRE 26'!I450</f>
        <v>1633.6399999999999</v>
      </c>
      <c r="J450" s="86">
        <f>'JULIO 26'!J450+'AGOSTO 26'!J450+'SEPTIEMBRE 26'!J450</f>
        <v>0.51</v>
      </c>
      <c r="K450" s="86">
        <f>+'JULIO 26'!K450+'AGOSTO 26'!K450+'SEPTIEMBRE 26'!K450</f>
        <v>729.01</v>
      </c>
      <c r="L450" s="86">
        <f>+'JULIO 26'!L450+'AGOSTO 26'!L450+'SEPTIEMBRE 26'!L450</f>
        <v>148.9</v>
      </c>
      <c r="M450" s="86">
        <f>+'JULIO 26'!M450+'AGOSTO 26'!M450+'SEPTIEMBRE 26'!M450</f>
        <v>4473</v>
      </c>
      <c r="N450" s="86">
        <f>+'JULIO 26'!N450+'AGOSTO 26'!N450+'SEPTIEMBRE 26'!N450</f>
        <v>0</v>
      </c>
      <c r="O450" s="87">
        <f t="shared" si="6"/>
        <v>340268.30000000005</v>
      </c>
    </row>
    <row r="451" spans="1:15" ht="15.6" x14ac:dyDescent="0.3">
      <c r="A451" s="1" t="s">
        <v>898</v>
      </c>
      <c r="B451" s="3" t="s">
        <v>899</v>
      </c>
      <c r="C451" s="86">
        <f>+'JULIO 26'!C451+'AGOSTO 26'!C451+'SEPTIEMBRE 26'!C451</f>
        <v>264896.05</v>
      </c>
      <c r="D451" s="86">
        <f>+'JULIO 26'!D451+'AGOSTO 26'!D451+'SEPTIEMBRE 26'!D451</f>
        <v>104463.81</v>
      </c>
      <c r="E451" s="86">
        <f>+'JULIO 26'!E451+'AGOSTO 26'!E451+'SEPTIEMBRE 26'!E451</f>
        <v>3614.66</v>
      </c>
      <c r="F451" s="86">
        <f>+'JULIO 26'!F451+'AGOSTO 26'!F451+'SEPTIEMBRE 26'!F451</f>
        <v>13532.75</v>
      </c>
      <c r="G451" s="86">
        <f>+'JULIO 26'!G451+'AGOSTO 26'!G451+'SEPTIEMBRE 26'!G451</f>
        <v>3439.45</v>
      </c>
      <c r="H451" s="86">
        <f>+'JULIO 26'!H451+'AGOSTO 26'!H451+'SEPTIEMBRE 26'!H451</f>
        <v>1739.45</v>
      </c>
      <c r="I451" s="86">
        <f>+'JULIO 26'!I451+'AGOSTO 26'!I451+'SEPTIEMBRE 26'!I451</f>
        <v>3322.16</v>
      </c>
      <c r="J451" s="86">
        <f>'JULIO 26'!J451+'AGOSTO 26'!J451+'SEPTIEMBRE 26'!J451</f>
        <v>3.04</v>
      </c>
      <c r="K451" s="86">
        <f>+'JULIO 26'!K451+'AGOSTO 26'!K451+'SEPTIEMBRE 26'!K451</f>
        <v>687.03</v>
      </c>
      <c r="L451" s="86">
        <f>+'JULIO 26'!L451+'AGOSTO 26'!L451+'SEPTIEMBRE 26'!L451</f>
        <v>346.76</v>
      </c>
      <c r="M451" s="86">
        <f>+'JULIO 26'!M451+'AGOSTO 26'!M451+'SEPTIEMBRE 26'!M451</f>
        <v>5715</v>
      </c>
      <c r="N451" s="86">
        <f>+'JULIO 26'!N451+'AGOSTO 26'!N451+'SEPTIEMBRE 26'!N451</f>
        <v>0</v>
      </c>
      <c r="O451" s="87">
        <f t="shared" si="6"/>
        <v>401760.16</v>
      </c>
    </row>
    <row r="452" spans="1:15" ht="15.6" x14ac:dyDescent="0.3">
      <c r="A452" s="1" t="s">
        <v>900</v>
      </c>
      <c r="B452" s="3" t="s">
        <v>901</v>
      </c>
      <c r="C452" s="86">
        <f>+'JULIO 26'!C452+'AGOSTO 26'!C452+'SEPTIEMBRE 26'!C452</f>
        <v>278469.08</v>
      </c>
      <c r="D452" s="86">
        <f>+'JULIO 26'!D452+'AGOSTO 26'!D452+'SEPTIEMBRE 26'!D452</f>
        <v>116411.93</v>
      </c>
      <c r="E452" s="86">
        <f>+'JULIO 26'!E452+'AGOSTO 26'!E452+'SEPTIEMBRE 26'!E452</f>
        <v>4375.84</v>
      </c>
      <c r="F452" s="86">
        <f>+'JULIO 26'!F452+'AGOSTO 26'!F452+'SEPTIEMBRE 26'!F452</f>
        <v>15037.64</v>
      </c>
      <c r="G452" s="86">
        <f>+'JULIO 26'!G452+'AGOSTO 26'!G452+'SEPTIEMBRE 26'!G452</f>
        <v>3856.45</v>
      </c>
      <c r="H452" s="86">
        <f>+'JULIO 26'!H452+'AGOSTO 26'!H452+'SEPTIEMBRE 26'!H452</f>
        <v>1621.1</v>
      </c>
      <c r="I452" s="86">
        <f>+'JULIO 26'!I452+'AGOSTO 26'!I452+'SEPTIEMBRE 26'!I452</f>
        <v>2829.16</v>
      </c>
      <c r="J452" s="86">
        <f>'JULIO 26'!J452+'AGOSTO 26'!J452+'SEPTIEMBRE 26'!J452</f>
        <v>2.89</v>
      </c>
      <c r="K452" s="86">
        <f>+'JULIO 26'!K452+'AGOSTO 26'!K452+'SEPTIEMBRE 26'!K452</f>
        <v>948.03</v>
      </c>
      <c r="L452" s="86">
        <f>+'JULIO 26'!L452+'AGOSTO 26'!L452+'SEPTIEMBRE 26'!L452</f>
        <v>228.68</v>
      </c>
      <c r="M452" s="86">
        <f>+'JULIO 26'!M452+'AGOSTO 26'!M452+'SEPTIEMBRE 26'!M452</f>
        <v>0</v>
      </c>
      <c r="N452" s="86">
        <f>+'JULIO 26'!N452+'AGOSTO 26'!N452+'SEPTIEMBRE 26'!N452</f>
        <v>0</v>
      </c>
      <c r="O452" s="87">
        <f t="shared" si="6"/>
        <v>423780.80000000005</v>
      </c>
    </row>
    <row r="453" spans="1:15" ht="15.6" x14ac:dyDescent="0.3">
      <c r="A453" s="1" t="s">
        <v>902</v>
      </c>
      <c r="B453" s="3" t="s">
        <v>903</v>
      </c>
      <c r="C453" s="86">
        <f>+'JULIO 26'!C453+'AGOSTO 26'!C453+'SEPTIEMBRE 26'!C453</f>
        <v>664177.62</v>
      </c>
      <c r="D453" s="86">
        <f>+'JULIO 26'!D453+'AGOSTO 26'!D453+'SEPTIEMBRE 26'!D453</f>
        <v>155217.20000000001</v>
      </c>
      <c r="E453" s="86">
        <f>+'JULIO 26'!E453+'AGOSTO 26'!E453+'SEPTIEMBRE 26'!E453</f>
        <v>8866.2000000000007</v>
      </c>
      <c r="F453" s="86">
        <f>+'JULIO 26'!F453+'AGOSTO 26'!F453+'SEPTIEMBRE 26'!F453</f>
        <v>34433.300000000003</v>
      </c>
      <c r="G453" s="86">
        <f>+'JULIO 26'!G453+'AGOSTO 26'!G453+'SEPTIEMBRE 26'!G453</f>
        <v>13635.34</v>
      </c>
      <c r="H453" s="86">
        <f>+'JULIO 26'!H453+'AGOSTO 26'!H453+'SEPTIEMBRE 26'!H453</f>
        <v>5082.07</v>
      </c>
      <c r="I453" s="86">
        <f>+'JULIO 26'!I453+'AGOSTO 26'!I453+'SEPTIEMBRE 26'!I453</f>
        <v>12571.1</v>
      </c>
      <c r="J453" s="86">
        <f>'JULIO 26'!J453+'AGOSTO 26'!J453+'SEPTIEMBRE 26'!J453</f>
        <v>9.9499999999999993</v>
      </c>
      <c r="K453" s="86">
        <f>+'JULIO 26'!K453+'AGOSTO 26'!K453+'SEPTIEMBRE 26'!K453</f>
        <v>1454.98</v>
      </c>
      <c r="L453" s="86">
        <f>+'JULIO 26'!L453+'AGOSTO 26'!L453+'SEPTIEMBRE 26'!L453</f>
        <v>1278.25</v>
      </c>
      <c r="M453" s="86">
        <f>+'JULIO 26'!M453+'AGOSTO 26'!M453+'SEPTIEMBRE 26'!M453</f>
        <v>1569</v>
      </c>
      <c r="N453" s="86">
        <f>+'JULIO 26'!N453+'AGOSTO 26'!N453+'SEPTIEMBRE 26'!N453</f>
        <v>0</v>
      </c>
      <c r="O453" s="87">
        <f t="shared" si="6"/>
        <v>898295.00999999989</v>
      </c>
    </row>
    <row r="454" spans="1:15" ht="15.6" x14ac:dyDescent="0.3">
      <c r="A454" s="1" t="s">
        <v>904</v>
      </c>
      <c r="B454" s="3" t="s">
        <v>905</v>
      </c>
      <c r="C454" s="86">
        <f>+'JULIO 26'!C454+'AGOSTO 26'!C454+'SEPTIEMBRE 26'!C454</f>
        <v>1493379.43</v>
      </c>
      <c r="D454" s="86">
        <f>+'JULIO 26'!D454+'AGOSTO 26'!D454+'SEPTIEMBRE 26'!D454</f>
        <v>599114.61</v>
      </c>
      <c r="E454" s="86">
        <f>+'JULIO 26'!E454+'AGOSTO 26'!E454+'SEPTIEMBRE 26'!E454</f>
        <v>18222.64</v>
      </c>
      <c r="F454" s="86">
        <f>+'JULIO 26'!F454+'AGOSTO 26'!F454+'SEPTIEMBRE 26'!F454</f>
        <v>74216.75</v>
      </c>
      <c r="G454" s="86">
        <f>+'JULIO 26'!G454+'AGOSTO 26'!G454+'SEPTIEMBRE 26'!G454</f>
        <v>48501.19</v>
      </c>
      <c r="H454" s="86">
        <f>+'JULIO 26'!H454+'AGOSTO 26'!H454+'SEPTIEMBRE 26'!H454</f>
        <v>11717.75</v>
      </c>
      <c r="I454" s="86">
        <f>+'JULIO 26'!I454+'AGOSTO 26'!I454+'SEPTIEMBRE 26'!I454</f>
        <v>36650.51</v>
      </c>
      <c r="J454" s="86">
        <f>'JULIO 26'!J454+'AGOSTO 26'!J454+'SEPTIEMBRE 26'!J454</f>
        <v>31.52</v>
      </c>
      <c r="K454" s="86">
        <f>+'JULIO 26'!K454+'AGOSTO 26'!K454+'SEPTIEMBRE 26'!K454</f>
        <v>3126.12</v>
      </c>
      <c r="L454" s="86">
        <f>+'JULIO 26'!L454+'AGOSTO 26'!L454+'SEPTIEMBRE 26'!L454</f>
        <v>3086.99</v>
      </c>
      <c r="M454" s="86">
        <f>+'JULIO 26'!M454+'AGOSTO 26'!M454+'SEPTIEMBRE 26'!M454</f>
        <v>113466</v>
      </c>
      <c r="N454" s="86">
        <f>+'JULIO 26'!N454+'AGOSTO 26'!N454+'SEPTIEMBRE 26'!N454</f>
        <v>0</v>
      </c>
      <c r="O454" s="87">
        <f t="shared" si="6"/>
        <v>2401513.5100000002</v>
      </c>
    </row>
    <row r="455" spans="1:15" ht="15.6" x14ac:dyDescent="0.3">
      <c r="A455" s="1" t="s">
        <v>906</v>
      </c>
      <c r="B455" s="3" t="s">
        <v>907</v>
      </c>
      <c r="C455" s="86">
        <f>+'JULIO 26'!C455+'AGOSTO 26'!C455+'SEPTIEMBRE 26'!C455</f>
        <v>3551889.96</v>
      </c>
      <c r="D455" s="86">
        <f>+'JULIO 26'!D455+'AGOSTO 26'!D455+'SEPTIEMBRE 26'!D455</f>
        <v>2623880.33</v>
      </c>
      <c r="E455" s="86">
        <f>+'JULIO 26'!E455+'AGOSTO 26'!E455+'SEPTIEMBRE 26'!E455</f>
        <v>41048.57</v>
      </c>
      <c r="F455" s="86">
        <f>+'JULIO 26'!F455+'AGOSTO 26'!F455+'SEPTIEMBRE 26'!F455</f>
        <v>175388.41999999998</v>
      </c>
      <c r="G455" s="86">
        <f>+'JULIO 26'!G455+'AGOSTO 26'!G455+'SEPTIEMBRE 26'!G455</f>
        <v>138587.14000000001</v>
      </c>
      <c r="H455" s="86">
        <f>+'JULIO 26'!H455+'AGOSTO 26'!H455+'SEPTIEMBRE 26'!H455</f>
        <v>30028.09</v>
      </c>
      <c r="I455" s="86">
        <f>+'JULIO 26'!I455+'AGOSTO 26'!I455+'SEPTIEMBRE 26'!I455</f>
        <v>103517.69</v>
      </c>
      <c r="J455" s="86">
        <f>'JULIO 26'!J455+'AGOSTO 26'!J455+'SEPTIEMBRE 26'!J455</f>
        <v>86.53</v>
      </c>
      <c r="K455" s="86">
        <f>+'JULIO 26'!K455+'AGOSTO 26'!K455+'SEPTIEMBRE 26'!K455</f>
        <v>5585.96</v>
      </c>
      <c r="L455" s="86">
        <f>+'JULIO 26'!L455+'AGOSTO 26'!L455+'SEPTIEMBRE 26'!L455</f>
        <v>8639.2199999999993</v>
      </c>
      <c r="M455" s="86">
        <f>+'JULIO 26'!M455+'AGOSTO 26'!M455+'SEPTIEMBRE 26'!M455</f>
        <v>0</v>
      </c>
      <c r="N455" s="86">
        <f>+'JULIO 26'!N455+'AGOSTO 26'!N455+'SEPTIEMBRE 26'!N455</f>
        <v>0</v>
      </c>
      <c r="O455" s="87">
        <f t="shared" si="6"/>
        <v>6678651.9100000001</v>
      </c>
    </row>
    <row r="456" spans="1:15" ht="15.6" x14ac:dyDescent="0.3">
      <c r="A456" s="1" t="s">
        <v>908</v>
      </c>
      <c r="B456" s="3" t="s">
        <v>909</v>
      </c>
      <c r="C456" s="86">
        <f>+'JULIO 26'!C456+'AGOSTO 26'!C456+'SEPTIEMBRE 26'!C456</f>
        <v>635479.41</v>
      </c>
      <c r="D456" s="86">
        <f>+'JULIO 26'!D456+'AGOSTO 26'!D456+'SEPTIEMBRE 26'!D456</f>
        <v>127917.2</v>
      </c>
      <c r="E456" s="86">
        <f>+'JULIO 26'!E456+'AGOSTO 26'!E456+'SEPTIEMBRE 26'!E456</f>
        <v>8252.2900000000009</v>
      </c>
      <c r="F456" s="86">
        <f>+'JULIO 26'!F456+'AGOSTO 26'!F456+'SEPTIEMBRE 26'!F456</f>
        <v>32389.1</v>
      </c>
      <c r="G456" s="86">
        <f>+'JULIO 26'!G456+'AGOSTO 26'!G456+'SEPTIEMBRE 26'!G456</f>
        <v>20448.669999999998</v>
      </c>
      <c r="H456" s="86">
        <f>+'JULIO 26'!H456+'AGOSTO 26'!H456+'SEPTIEMBRE 26'!H456</f>
        <v>4773.87</v>
      </c>
      <c r="I456" s="86">
        <f>+'JULIO 26'!I456+'AGOSTO 26'!I456+'SEPTIEMBRE 26'!I456</f>
        <v>14585.33</v>
      </c>
      <c r="J456" s="86">
        <f>'JULIO 26'!J456+'AGOSTO 26'!J456+'SEPTIEMBRE 26'!J456</f>
        <v>12.58</v>
      </c>
      <c r="K456" s="86">
        <f>+'JULIO 26'!K456+'AGOSTO 26'!K456+'SEPTIEMBRE 26'!K456</f>
        <v>1374.3600000000001</v>
      </c>
      <c r="L456" s="86">
        <f>+'JULIO 26'!L456+'AGOSTO 26'!L456+'SEPTIEMBRE 26'!L456</f>
        <v>1181.9299999999998</v>
      </c>
      <c r="M456" s="86">
        <f>+'JULIO 26'!M456+'AGOSTO 26'!M456+'SEPTIEMBRE 26'!M456</f>
        <v>0</v>
      </c>
      <c r="N456" s="86">
        <f>+'JULIO 26'!N456+'AGOSTO 26'!N456+'SEPTIEMBRE 26'!N456</f>
        <v>0</v>
      </c>
      <c r="O456" s="87">
        <f t="shared" si="6"/>
        <v>846414.74</v>
      </c>
    </row>
    <row r="457" spans="1:15" ht="15.6" x14ac:dyDescent="0.3">
      <c r="A457" s="1" t="s">
        <v>910</v>
      </c>
      <c r="B457" s="3" t="s">
        <v>911</v>
      </c>
      <c r="C457" s="86">
        <f>+'JULIO 26'!C457+'AGOSTO 26'!C457+'SEPTIEMBRE 26'!C457</f>
        <v>882850.27</v>
      </c>
      <c r="D457" s="86">
        <f>+'JULIO 26'!D457+'AGOSTO 26'!D457+'SEPTIEMBRE 26'!D457</f>
        <v>508882.56</v>
      </c>
      <c r="E457" s="86">
        <f>+'JULIO 26'!E457+'AGOSTO 26'!E457+'SEPTIEMBRE 26'!E457</f>
        <v>11341.32</v>
      </c>
      <c r="F457" s="86">
        <f>+'JULIO 26'!F457+'AGOSTO 26'!F457+'SEPTIEMBRE 26'!F457</f>
        <v>44911.46</v>
      </c>
      <c r="G457" s="86">
        <f>+'JULIO 26'!G457+'AGOSTO 26'!G457+'SEPTIEMBRE 26'!G457</f>
        <v>26648.04</v>
      </c>
      <c r="H457" s="86">
        <f>+'JULIO 26'!H457+'AGOSTO 26'!H457+'SEPTIEMBRE 26'!H457</f>
        <v>6860.2</v>
      </c>
      <c r="I457" s="86">
        <f>+'JULIO 26'!I457+'AGOSTO 26'!I457+'SEPTIEMBRE 26'!I457</f>
        <v>20509.14</v>
      </c>
      <c r="J457" s="86">
        <f>'JULIO 26'!J457+'AGOSTO 26'!J457+'SEPTIEMBRE 26'!J457</f>
        <v>16.440000000000001</v>
      </c>
      <c r="K457" s="86">
        <f>+'JULIO 26'!K457+'AGOSTO 26'!K457+'SEPTIEMBRE 26'!K457</f>
        <v>1958.7</v>
      </c>
      <c r="L457" s="86">
        <f>+'JULIO 26'!L457+'AGOSTO 26'!L457+'SEPTIEMBRE 26'!L457</f>
        <v>1768.01</v>
      </c>
      <c r="M457" s="86">
        <f>+'JULIO 26'!M457+'AGOSTO 26'!M457+'SEPTIEMBRE 26'!M457</f>
        <v>10552</v>
      </c>
      <c r="N457" s="86">
        <f>+'JULIO 26'!N457+'AGOSTO 26'!N457+'SEPTIEMBRE 26'!N457</f>
        <v>0</v>
      </c>
      <c r="O457" s="87">
        <f t="shared" ref="O457:O520" si="7">SUM(C457:N457)</f>
        <v>1516298.14</v>
      </c>
    </row>
    <row r="458" spans="1:15" ht="15.6" x14ac:dyDescent="0.3">
      <c r="A458" s="1" t="s">
        <v>912</v>
      </c>
      <c r="B458" s="3" t="s">
        <v>913</v>
      </c>
      <c r="C458" s="86">
        <f>+'JULIO 26'!C458+'AGOSTO 26'!C458+'SEPTIEMBRE 26'!C458</f>
        <v>2996919.11</v>
      </c>
      <c r="D458" s="86">
        <f>+'JULIO 26'!D458+'AGOSTO 26'!D458+'SEPTIEMBRE 26'!D458</f>
        <v>255453</v>
      </c>
      <c r="E458" s="86">
        <f>+'JULIO 26'!E458+'AGOSTO 26'!E458+'SEPTIEMBRE 26'!E458</f>
        <v>35732.160000000003</v>
      </c>
      <c r="F458" s="86">
        <f>+'JULIO 26'!F458+'AGOSTO 26'!F458+'SEPTIEMBRE 26'!F458</f>
        <v>149302.75</v>
      </c>
      <c r="G458" s="86">
        <f>+'JULIO 26'!G458+'AGOSTO 26'!G458+'SEPTIEMBRE 26'!G458</f>
        <v>118252.81</v>
      </c>
      <c r="H458" s="86">
        <f>+'JULIO 26'!H458+'AGOSTO 26'!H458+'SEPTIEMBRE 26'!H458</f>
        <v>24691.08</v>
      </c>
      <c r="I458" s="86">
        <f>+'JULIO 26'!I458+'AGOSTO 26'!I458+'SEPTIEMBRE 26'!I458</f>
        <v>83289.440000000002</v>
      </c>
      <c r="J458" s="86">
        <f>'JULIO 26'!J458+'AGOSTO 26'!J458+'SEPTIEMBRE 26'!J458</f>
        <v>70.17</v>
      </c>
      <c r="K458" s="86">
        <f>+'JULIO 26'!K458+'AGOSTO 26'!K458+'SEPTIEMBRE 26'!K458</f>
        <v>5142.43</v>
      </c>
      <c r="L458" s="86">
        <f>+'JULIO 26'!L458+'AGOSTO 26'!L458+'SEPTIEMBRE 26'!L458</f>
        <v>6892.7800000000007</v>
      </c>
      <c r="M458" s="86">
        <f>+'JULIO 26'!M458+'AGOSTO 26'!M458+'SEPTIEMBRE 26'!M458</f>
        <v>18082</v>
      </c>
      <c r="N458" s="86">
        <f>+'JULIO 26'!N458+'AGOSTO 26'!N458+'SEPTIEMBRE 26'!N458</f>
        <v>0</v>
      </c>
      <c r="O458" s="87">
        <f t="shared" si="7"/>
        <v>3693827.73</v>
      </c>
    </row>
    <row r="459" spans="1:15" ht="15.6" x14ac:dyDescent="0.3">
      <c r="A459" s="1" t="s">
        <v>914</v>
      </c>
      <c r="B459" s="3" t="s">
        <v>915</v>
      </c>
      <c r="C459" s="86">
        <f>+'JULIO 26'!C459+'AGOSTO 26'!C459+'SEPTIEMBRE 26'!C459</f>
        <v>459683.57</v>
      </c>
      <c r="D459" s="86">
        <f>+'JULIO 26'!D459+'AGOSTO 26'!D459+'SEPTIEMBRE 26'!D459</f>
        <v>207910.14</v>
      </c>
      <c r="E459" s="86">
        <f>+'JULIO 26'!E459+'AGOSTO 26'!E459+'SEPTIEMBRE 26'!E459</f>
        <v>6894.0300000000007</v>
      </c>
      <c r="F459" s="86">
        <f>+'JULIO 26'!F459+'AGOSTO 26'!F459+'SEPTIEMBRE 26'!F459</f>
        <v>24596.62</v>
      </c>
      <c r="G459" s="86">
        <f>+'JULIO 26'!G459+'AGOSTO 26'!G459+'SEPTIEMBRE 26'!G459</f>
        <v>8677.0300000000007</v>
      </c>
      <c r="H459" s="86">
        <f>+'JULIO 26'!H459+'AGOSTO 26'!H459+'SEPTIEMBRE 26'!H459</f>
        <v>2978.93</v>
      </c>
      <c r="I459" s="86">
        <f>+'JULIO 26'!I459+'AGOSTO 26'!I459+'SEPTIEMBRE 26'!I459</f>
        <v>6404.17</v>
      </c>
      <c r="J459" s="86">
        <f>'JULIO 26'!J459+'AGOSTO 26'!J459+'SEPTIEMBRE 26'!J459</f>
        <v>6.01</v>
      </c>
      <c r="K459" s="86">
        <f>+'JULIO 26'!K459+'AGOSTO 26'!K459+'SEPTIEMBRE 26'!K459</f>
        <v>1364.55</v>
      </c>
      <c r="L459" s="86">
        <f>+'JULIO 26'!L459+'AGOSTO 26'!L459+'SEPTIEMBRE 26'!L459</f>
        <v>558.16999999999996</v>
      </c>
      <c r="M459" s="86">
        <f>+'JULIO 26'!M459+'AGOSTO 26'!M459+'SEPTIEMBRE 26'!M459</f>
        <v>0</v>
      </c>
      <c r="N459" s="86">
        <f>+'JULIO 26'!N459+'AGOSTO 26'!N459+'SEPTIEMBRE 26'!N459</f>
        <v>0</v>
      </c>
      <c r="O459" s="87">
        <f t="shared" si="7"/>
        <v>719073.2200000002</v>
      </c>
    </row>
    <row r="460" spans="1:15" ht="15.6" x14ac:dyDescent="0.3">
      <c r="A460" s="1" t="s">
        <v>916</v>
      </c>
      <c r="B460" s="3" t="s">
        <v>917</v>
      </c>
      <c r="C460" s="86">
        <f>+'JULIO 26'!C460+'AGOSTO 26'!C460+'SEPTIEMBRE 26'!C460</f>
        <v>1392488.59</v>
      </c>
      <c r="D460" s="86">
        <f>+'JULIO 26'!D460+'AGOSTO 26'!D460+'SEPTIEMBRE 26'!D460</f>
        <v>472546.92000000004</v>
      </c>
      <c r="E460" s="86">
        <f>+'JULIO 26'!E460+'AGOSTO 26'!E460+'SEPTIEMBRE 26'!E460</f>
        <v>17241.560000000001</v>
      </c>
      <c r="F460" s="86">
        <f>+'JULIO 26'!F460+'AGOSTO 26'!F460+'SEPTIEMBRE 26'!F460</f>
        <v>69509.790000000008</v>
      </c>
      <c r="G460" s="86">
        <f>+'JULIO 26'!G460+'AGOSTO 26'!G460+'SEPTIEMBRE 26'!G460</f>
        <v>36601.71</v>
      </c>
      <c r="H460" s="86">
        <f>+'JULIO 26'!H460+'AGOSTO 26'!H460+'SEPTIEMBRE 26'!H460</f>
        <v>10650.68</v>
      </c>
      <c r="I460" s="86">
        <f>+'JULIO 26'!I460+'AGOSTO 26'!I460+'SEPTIEMBRE 26'!I460</f>
        <v>29412.510000000002</v>
      </c>
      <c r="J460" s="86">
        <f>'JULIO 26'!J460+'AGOSTO 26'!J460+'SEPTIEMBRE 26'!J460</f>
        <v>25.240000000000002</v>
      </c>
      <c r="K460" s="86">
        <f>+'JULIO 26'!K460+'AGOSTO 26'!K460+'SEPTIEMBRE 26'!K460</f>
        <v>2871.2799999999997</v>
      </c>
      <c r="L460" s="86">
        <f>+'JULIO 26'!L460+'AGOSTO 26'!L460+'SEPTIEMBRE 26'!L460</f>
        <v>2720.31</v>
      </c>
      <c r="M460" s="86">
        <f>+'JULIO 26'!M460+'AGOSTO 26'!M460+'SEPTIEMBRE 26'!M460</f>
        <v>310769</v>
      </c>
      <c r="N460" s="86">
        <f>+'JULIO 26'!N460+'AGOSTO 26'!N460+'SEPTIEMBRE 26'!N460</f>
        <v>0</v>
      </c>
      <c r="O460" s="87">
        <f t="shared" si="7"/>
        <v>2344837.5900000003</v>
      </c>
    </row>
    <row r="461" spans="1:15" ht="15.6" x14ac:dyDescent="0.3">
      <c r="A461" s="1" t="s">
        <v>918</v>
      </c>
      <c r="B461" s="3" t="s">
        <v>919</v>
      </c>
      <c r="C461" s="86">
        <f>+'JULIO 26'!C461+'AGOSTO 26'!C461+'SEPTIEMBRE 26'!C461</f>
        <v>1299788.55</v>
      </c>
      <c r="D461" s="86">
        <f>+'JULIO 26'!D461+'AGOSTO 26'!D461+'SEPTIEMBRE 26'!D461</f>
        <v>517427.79000000004</v>
      </c>
      <c r="E461" s="86">
        <f>+'JULIO 26'!E461+'AGOSTO 26'!E461+'SEPTIEMBRE 26'!E461</f>
        <v>14681.67</v>
      </c>
      <c r="F461" s="86">
        <f>+'JULIO 26'!F461+'AGOSTO 26'!F461+'SEPTIEMBRE 26'!F461</f>
        <v>64735.240000000005</v>
      </c>
      <c r="G461" s="86">
        <f>+'JULIO 26'!G461+'AGOSTO 26'!G461+'SEPTIEMBRE 26'!G461</f>
        <v>31676.66</v>
      </c>
      <c r="H461" s="86">
        <f>+'JULIO 26'!H461+'AGOSTO 26'!H461+'SEPTIEMBRE 26'!H461</f>
        <v>11900.17</v>
      </c>
      <c r="I461" s="86">
        <f>+'JULIO 26'!I461+'AGOSTO 26'!I461+'SEPTIEMBRE 26'!I461</f>
        <v>33019.89</v>
      </c>
      <c r="J461" s="86">
        <f>'JULIO 26'!J461+'AGOSTO 26'!J461+'SEPTIEMBRE 26'!J461</f>
        <v>28.380000000000003</v>
      </c>
      <c r="K461" s="86">
        <f>+'JULIO 26'!K461+'AGOSTO 26'!K461+'SEPTIEMBRE 26'!K461</f>
        <v>1593.03</v>
      </c>
      <c r="L461" s="86">
        <f>+'JULIO 26'!L461+'AGOSTO 26'!L461+'SEPTIEMBRE 26'!L461</f>
        <v>3685.1</v>
      </c>
      <c r="M461" s="86">
        <f>+'JULIO 26'!M461+'AGOSTO 26'!M461+'SEPTIEMBRE 26'!M461</f>
        <v>122886</v>
      </c>
      <c r="N461" s="86">
        <f>+'JULIO 26'!N461+'AGOSTO 26'!N461+'SEPTIEMBRE 26'!N461</f>
        <v>0</v>
      </c>
      <c r="O461" s="87">
        <f t="shared" si="7"/>
        <v>2101422.4799999995</v>
      </c>
    </row>
    <row r="462" spans="1:15" ht="15.6" x14ac:dyDescent="0.3">
      <c r="A462" s="1" t="s">
        <v>920</v>
      </c>
      <c r="B462" s="3" t="s">
        <v>921</v>
      </c>
      <c r="C462" s="86">
        <f>+'JULIO 26'!C462+'AGOSTO 26'!C462+'SEPTIEMBRE 26'!C462</f>
        <v>844264.45</v>
      </c>
      <c r="D462" s="86">
        <f>+'JULIO 26'!D462+'AGOSTO 26'!D462+'SEPTIEMBRE 26'!D462</f>
        <v>139463.6</v>
      </c>
      <c r="E462" s="86">
        <f>+'JULIO 26'!E462+'AGOSTO 26'!E462+'SEPTIEMBRE 26'!E462</f>
        <v>10857.14</v>
      </c>
      <c r="F462" s="86">
        <f>+'JULIO 26'!F462+'AGOSTO 26'!F462+'SEPTIEMBRE 26'!F462</f>
        <v>42992.94</v>
      </c>
      <c r="G462" s="86">
        <f>+'JULIO 26'!G462+'AGOSTO 26'!G462+'SEPTIEMBRE 26'!G462</f>
        <v>29109.61</v>
      </c>
      <c r="H462" s="86">
        <f>+'JULIO 26'!H462+'AGOSTO 26'!H462+'SEPTIEMBRE 26'!H462</f>
        <v>6516.58</v>
      </c>
      <c r="I462" s="86">
        <f>+'JULIO 26'!I462+'AGOSTO 26'!I462+'SEPTIEMBRE 26'!I462</f>
        <v>20831.2</v>
      </c>
      <c r="J462" s="86">
        <f>'JULIO 26'!J462+'AGOSTO 26'!J462+'SEPTIEMBRE 26'!J462</f>
        <v>16.55</v>
      </c>
      <c r="K462" s="86">
        <f>+'JULIO 26'!K462+'AGOSTO 26'!K462+'SEPTIEMBRE 26'!K462</f>
        <v>1803.26</v>
      </c>
      <c r="L462" s="86">
        <f>+'JULIO 26'!L462+'AGOSTO 26'!L462+'SEPTIEMBRE 26'!L462</f>
        <v>1668.48</v>
      </c>
      <c r="M462" s="86">
        <f>+'JULIO 26'!M462+'AGOSTO 26'!M462+'SEPTIEMBRE 26'!M462</f>
        <v>13840</v>
      </c>
      <c r="N462" s="86">
        <f>+'JULIO 26'!N462+'AGOSTO 26'!N462+'SEPTIEMBRE 26'!N462</f>
        <v>0</v>
      </c>
      <c r="O462" s="87">
        <f t="shared" si="7"/>
        <v>1111363.81</v>
      </c>
    </row>
    <row r="463" spans="1:15" ht="15.6" x14ac:dyDescent="0.3">
      <c r="A463" s="1" t="s">
        <v>922</v>
      </c>
      <c r="B463" s="3" t="s">
        <v>923</v>
      </c>
      <c r="C463" s="86">
        <f>+'JULIO 26'!C463+'AGOSTO 26'!C463+'SEPTIEMBRE 26'!C463</f>
        <v>790165.53</v>
      </c>
      <c r="D463" s="86">
        <f>+'JULIO 26'!D463+'AGOSTO 26'!D463+'SEPTIEMBRE 26'!D463</f>
        <v>353267</v>
      </c>
      <c r="E463" s="86">
        <f>+'JULIO 26'!E463+'AGOSTO 26'!E463+'SEPTIEMBRE 26'!E463</f>
        <v>10011.07</v>
      </c>
      <c r="F463" s="86">
        <f>+'JULIO 26'!F463+'AGOSTO 26'!F463+'SEPTIEMBRE 26'!F463</f>
        <v>39626.18</v>
      </c>
      <c r="G463" s="86">
        <f>+'JULIO 26'!G463+'AGOSTO 26'!G463+'SEPTIEMBRE 26'!G463</f>
        <v>23809.61</v>
      </c>
      <c r="H463" s="86">
        <f>+'JULIO 26'!H463+'AGOSTO 26'!H463+'SEPTIEMBRE 26'!H463</f>
        <v>5863.36</v>
      </c>
      <c r="I463" s="86">
        <f>+'JULIO 26'!I463+'AGOSTO 26'!I463+'SEPTIEMBRE 26'!I463</f>
        <v>17400.599999999999</v>
      </c>
      <c r="J463" s="86">
        <f>'JULIO 26'!J463+'AGOSTO 26'!J463+'SEPTIEMBRE 26'!J463</f>
        <v>15.469999999999999</v>
      </c>
      <c r="K463" s="86">
        <f>+'JULIO 26'!K463+'AGOSTO 26'!K463+'SEPTIEMBRE 26'!K463</f>
        <v>1770.24</v>
      </c>
      <c r="L463" s="86">
        <f>+'JULIO 26'!L463+'AGOSTO 26'!L463+'SEPTIEMBRE 26'!L463</f>
        <v>1434.81</v>
      </c>
      <c r="M463" s="86">
        <f>+'JULIO 26'!M463+'AGOSTO 26'!M463+'SEPTIEMBRE 26'!M463</f>
        <v>116879</v>
      </c>
      <c r="N463" s="86">
        <f>+'JULIO 26'!N463+'AGOSTO 26'!N463+'SEPTIEMBRE 26'!N463</f>
        <v>0</v>
      </c>
      <c r="O463" s="87">
        <f t="shared" si="7"/>
        <v>1360242.8700000003</v>
      </c>
    </row>
    <row r="464" spans="1:15" ht="15.6" x14ac:dyDescent="0.3">
      <c r="A464" s="1" t="s">
        <v>924</v>
      </c>
      <c r="B464" s="3" t="s">
        <v>925</v>
      </c>
      <c r="C464" s="86">
        <f>+'JULIO 26'!C464+'AGOSTO 26'!C464+'SEPTIEMBRE 26'!C464</f>
        <v>531990.43999999994</v>
      </c>
      <c r="D464" s="86">
        <f>+'JULIO 26'!D464+'AGOSTO 26'!D464+'SEPTIEMBRE 26'!D464</f>
        <v>300969.68</v>
      </c>
      <c r="E464" s="86">
        <f>+'JULIO 26'!E464+'AGOSTO 26'!E464+'SEPTIEMBRE 26'!E464</f>
        <v>6942.79</v>
      </c>
      <c r="F464" s="86">
        <f>+'JULIO 26'!F464+'AGOSTO 26'!F464+'SEPTIEMBRE 26'!F464</f>
        <v>27057.32</v>
      </c>
      <c r="G464" s="86">
        <f>+'JULIO 26'!G464+'AGOSTO 26'!G464+'SEPTIEMBRE 26'!G464</f>
        <v>13482.21</v>
      </c>
      <c r="H464" s="86">
        <f>+'JULIO 26'!H464+'AGOSTO 26'!H464+'SEPTIEMBRE 26'!H464</f>
        <v>3927.04</v>
      </c>
      <c r="I464" s="86">
        <f>+'JULIO 26'!I464+'AGOSTO 26'!I464+'SEPTIEMBRE 26'!I464</f>
        <v>10666.14</v>
      </c>
      <c r="J464" s="86">
        <f>'JULIO 26'!J464+'AGOSTO 26'!J464+'SEPTIEMBRE 26'!J464</f>
        <v>9.35</v>
      </c>
      <c r="K464" s="86">
        <f>+'JULIO 26'!K464+'AGOSTO 26'!K464+'SEPTIEMBRE 26'!K464</f>
        <v>1221.2</v>
      </c>
      <c r="L464" s="86">
        <f>+'JULIO 26'!L464+'AGOSTO 26'!L464+'SEPTIEMBRE 26'!L464</f>
        <v>947.71</v>
      </c>
      <c r="M464" s="86">
        <f>+'JULIO 26'!M464+'AGOSTO 26'!M464+'SEPTIEMBRE 26'!M464</f>
        <v>0</v>
      </c>
      <c r="N464" s="86">
        <f>+'JULIO 26'!N464+'AGOSTO 26'!N464+'SEPTIEMBRE 26'!N464</f>
        <v>0</v>
      </c>
      <c r="O464" s="87">
        <f t="shared" si="7"/>
        <v>897213.87999999977</v>
      </c>
    </row>
    <row r="465" spans="1:15" ht="15.6" x14ac:dyDescent="0.3">
      <c r="A465" s="1" t="s">
        <v>926</v>
      </c>
      <c r="B465" s="3" t="s">
        <v>927</v>
      </c>
      <c r="C465" s="86">
        <f>+'JULIO 26'!C465+'AGOSTO 26'!C465+'SEPTIEMBRE 26'!C465</f>
        <v>944693.46</v>
      </c>
      <c r="D465" s="86">
        <f>+'JULIO 26'!D465+'AGOSTO 26'!D465+'SEPTIEMBRE 26'!D465</f>
        <v>170250.4</v>
      </c>
      <c r="E465" s="86">
        <f>+'JULIO 26'!E465+'AGOSTO 26'!E465+'SEPTIEMBRE 26'!E465</f>
        <v>12515.51</v>
      </c>
      <c r="F465" s="86">
        <f>+'JULIO 26'!F465+'AGOSTO 26'!F465+'SEPTIEMBRE 26'!F465</f>
        <v>48473.08</v>
      </c>
      <c r="G465" s="86">
        <f>+'JULIO 26'!G465+'AGOSTO 26'!G465+'SEPTIEMBRE 26'!G465</f>
        <v>27133.55</v>
      </c>
      <c r="H465" s="86">
        <f>+'JULIO 26'!H465+'AGOSTO 26'!H465+'SEPTIEMBRE 26'!H465</f>
        <v>7142.7199999999993</v>
      </c>
      <c r="I465" s="86">
        <f>+'JULIO 26'!I465+'AGOSTO 26'!I465+'SEPTIEMBRE 26'!I465</f>
        <v>20681.59</v>
      </c>
      <c r="J465" s="86">
        <f>'JULIO 26'!J465+'AGOSTO 26'!J465+'SEPTIEMBRE 26'!J465</f>
        <v>16.5</v>
      </c>
      <c r="K465" s="86">
        <f>+'JULIO 26'!K465+'AGOSTO 26'!K465+'SEPTIEMBRE 26'!K465</f>
        <v>2312.83</v>
      </c>
      <c r="L465" s="86">
        <f>+'JULIO 26'!L465+'AGOSTO 26'!L465+'SEPTIEMBRE 26'!L465</f>
        <v>1768.15</v>
      </c>
      <c r="M465" s="86">
        <f>+'JULIO 26'!M465+'AGOSTO 26'!M465+'SEPTIEMBRE 26'!M465</f>
        <v>29771</v>
      </c>
      <c r="N465" s="86">
        <f>+'JULIO 26'!N465+'AGOSTO 26'!N465+'SEPTIEMBRE 26'!N465</f>
        <v>0</v>
      </c>
      <c r="O465" s="87">
        <f t="shared" si="7"/>
        <v>1264758.79</v>
      </c>
    </row>
    <row r="466" spans="1:15" ht="15.6" x14ac:dyDescent="0.3">
      <c r="A466" s="1" t="s">
        <v>928</v>
      </c>
      <c r="B466" s="3" t="s">
        <v>929</v>
      </c>
      <c r="C466" s="86">
        <f>+'JULIO 26'!C466+'AGOSTO 26'!C466+'SEPTIEMBRE 26'!C466</f>
        <v>562198.22</v>
      </c>
      <c r="D466" s="86">
        <f>+'JULIO 26'!D466+'AGOSTO 26'!D466+'SEPTIEMBRE 26'!D466</f>
        <v>244438.5</v>
      </c>
      <c r="E466" s="86">
        <f>+'JULIO 26'!E466+'AGOSTO 26'!E466+'SEPTIEMBRE 26'!E466</f>
        <v>6955.49</v>
      </c>
      <c r="F466" s="86">
        <f>+'JULIO 26'!F466+'AGOSTO 26'!F466+'SEPTIEMBRE 26'!F466</f>
        <v>27165.57</v>
      </c>
      <c r="G466" s="86">
        <f>+'JULIO 26'!G466+'AGOSTO 26'!G466+'SEPTIEMBRE 26'!G466</f>
        <v>9237.2199999999993</v>
      </c>
      <c r="H466" s="86">
        <f>+'JULIO 26'!H466+'AGOSTO 26'!H466+'SEPTIEMBRE 26'!H466</f>
        <v>3513.1099999999997</v>
      </c>
      <c r="I466" s="86">
        <f>+'JULIO 26'!I466+'AGOSTO 26'!I466+'SEPTIEMBRE 26'!I466</f>
        <v>7417.33</v>
      </c>
      <c r="J466" s="86">
        <f>'JULIO 26'!J466+'AGOSTO 26'!J466+'SEPTIEMBRE 26'!J466</f>
        <v>6.33</v>
      </c>
      <c r="K466" s="86">
        <f>+'JULIO 26'!K466+'AGOSTO 26'!K466+'SEPTIEMBRE 26'!K466</f>
        <v>1323.21</v>
      </c>
      <c r="L466" s="86">
        <f>+'JULIO 26'!L466+'AGOSTO 26'!L466+'SEPTIEMBRE 26'!L466</f>
        <v>660.94</v>
      </c>
      <c r="M466" s="86">
        <f>+'JULIO 26'!M466+'AGOSTO 26'!M466+'SEPTIEMBRE 26'!M466</f>
        <v>12036</v>
      </c>
      <c r="N466" s="86">
        <f>+'JULIO 26'!N466+'AGOSTO 26'!N466+'SEPTIEMBRE 26'!N466</f>
        <v>0</v>
      </c>
      <c r="O466" s="87">
        <f t="shared" si="7"/>
        <v>874951.91999999969</v>
      </c>
    </row>
    <row r="467" spans="1:15" ht="15.6" x14ac:dyDescent="0.3">
      <c r="A467" s="1" t="s">
        <v>930</v>
      </c>
      <c r="B467" s="3" t="s">
        <v>931</v>
      </c>
      <c r="C467" s="86">
        <f>+'JULIO 26'!C467+'AGOSTO 26'!C467+'SEPTIEMBRE 26'!C467</f>
        <v>1308080.92</v>
      </c>
      <c r="D467" s="86">
        <f>+'JULIO 26'!D467+'AGOSTO 26'!D467+'SEPTIEMBRE 26'!D467</f>
        <v>482746.19</v>
      </c>
      <c r="E467" s="86">
        <f>+'JULIO 26'!E467+'AGOSTO 26'!E467+'SEPTIEMBRE 26'!E467</f>
        <v>15847.119999999999</v>
      </c>
      <c r="F467" s="86">
        <f>+'JULIO 26'!F467+'AGOSTO 26'!F467+'SEPTIEMBRE 26'!F467</f>
        <v>64843.25</v>
      </c>
      <c r="G467" s="86">
        <f>+'JULIO 26'!G467+'AGOSTO 26'!G467+'SEPTIEMBRE 26'!G467</f>
        <v>39008.18</v>
      </c>
      <c r="H467" s="86">
        <f>+'JULIO 26'!H467+'AGOSTO 26'!H467+'SEPTIEMBRE 26'!H467</f>
        <v>10175.119999999999</v>
      </c>
      <c r="I467" s="86">
        <f>+'JULIO 26'!I467+'AGOSTO 26'!I467+'SEPTIEMBRE 26'!I467</f>
        <v>30602</v>
      </c>
      <c r="J467" s="86">
        <f>'JULIO 26'!J467+'AGOSTO 26'!J467+'SEPTIEMBRE 26'!J467</f>
        <v>25.619999999999997</v>
      </c>
      <c r="K467" s="86">
        <f>+'JULIO 26'!K467+'AGOSTO 26'!K467+'SEPTIEMBRE 26'!K467</f>
        <v>2562.16</v>
      </c>
      <c r="L467" s="86">
        <f>+'JULIO 26'!L467+'AGOSTO 26'!L467+'SEPTIEMBRE 26'!L467</f>
        <v>2661.99</v>
      </c>
      <c r="M467" s="86">
        <f>+'JULIO 26'!M467+'AGOSTO 26'!M467+'SEPTIEMBRE 26'!M467</f>
        <v>81237</v>
      </c>
      <c r="N467" s="86">
        <f>+'JULIO 26'!N467+'AGOSTO 26'!N467+'SEPTIEMBRE 26'!N467</f>
        <v>0</v>
      </c>
      <c r="O467" s="87">
        <f t="shared" si="7"/>
        <v>2037789.55</v>
      </c>
    </row>
    <row r="468" spans="1:15" ht="15.6" x14ac:dyDescent="0.3">
      <c r="A468" s="1" t="s">
        <v>932</v>
      </c>
      <c r="B468" s="3" t="s">
        <v>933</v>
      </c>
      <c r="C468" s="86">
        <f>+'JULIO 26'!C468+'AGOSTO 26'!C468+'SEPTIEMBRE 26'!C468</f>
        <v>1281844.53</v>
      </c>
      <c r="D468" s="86">
        <f>+'JULIO 26'!D468+'AGOSTO 26'!D468+'SEPTIEMBRE 26'!D468</f>
        <v>202398.4</v>
      </c>
      <c r="E468" s="86">
        <f>+'JULIO 26'!E468+'AGOSTO 26'!E468+'SEPTIEMBRE 26'!E468</f>
        <v>16575.07</v>
      </c>
      <c r="F468" s="86">
        <f>+'JULIO 26'!F468+'AGOSTO 26'!F468+'SEPTIEMBRE 26'!F468</f>
        <v>65117.55</v>
      </c>
      <c r="G468" s="86">
        <f>+'JULIO 26'!G468+'AGOSTO 26'!G468+'SEPTIEMBRE 26'!G468</f>
        <v>43093.11</v>
      </c>
      <c r="H468" s="86">
        <f>+'JULIO 26'!H468+'AGOSTO 26'!H468+'SEPTIEMBRE 26'!H468</f>
        <v>9621.15</v>
      </c>
      <c r="I468" s="86">
        <f>+'JULIO 26'!I468+'AGOSTO 26'!I468+'SEPTIEMBRE 26'!I468</f>
        <v>30263.870000000003</v>
      </c>
      <c r="J468" s="86">
        <f>'JULIO 26'!J468+'AGOSTO 26'!J468+'SEPTIEMBRE 26'!J468</f>
        <v>25.509999999999998</v>
      </c>
      <c r="K468" s="86">
        <f>+'JULIO 26'!K468+'AGOSTO 26'!K468+'SEPTIEMBRE 26'!K468</f>
        <v>2841.11</v>
      </c>
      <c r="L468" s="86">
        <f>+'JULIO 26'!L468+'AGOSTO 26'!L468+'SEPTIEMBRE 26'!L468</f>
        <v>2379.1999999999998</v>
      </c>
      <c r="M468" s="86">
        <f>+'JULIO 26'!M468+'AGOSTO 26'!M468+'SEPTIEMBRE 26'!M468</f>
        <v>0</v>
      </c>
      <c r="N468" s="86">
        <f>+'JULIO 26'!N468+'AGOSTO 26'!N468+'SEPTIEMBRE 26'!N468</f>
        <v>0</v>
      </c>
      <c r="O468" s="87">
        <f t="shared" si="7"/>
        <v>1654159.5000000002</v>
      </c>
    </row>
    <row r="469" spans="1:15" ht="15.6" x14ac:dyDescent="0.3">
      <c r="A469" s="1" t="s">
        <v>934</v>
      </c>
      <c r="B469" s="3" t="s">
        <v>935</v>
      </c>
      <c r="C469" s="86">
        <f>+'JULIO 26'!C469+'AGOSTO 26'!C469+'SEPTIEMBRE 26'!C469</f>
        <v>361336.96</v>
      </c>
      <c r="D469" s="86">
        <f>+'JULIO 26'!D469+'AGOSTO 26'!D469+'SEPTIEMBRE 26'!D469</f>
        <v>171474.03</v>
      </c>
      <c r="E469" s="86">
        <f>+'JULIO 26'!E469+'AGOSTO 26'!E469+'SEPTIEMBRE 26'!E469</f>
        <v>5163.17</v>
      </c>
      <c r="F469" s="86">
        <f>+'JULIO 26'!F469+'AGOSTO 26'!F469+'SEPTIEMBRE 26'!F469</f>
        <v>18807.07</v>
      </c>
      <c r="G469" s="86">
        <f>+'JULIO 26'!G469+'AGOSTO 26'!G469+'SEPTIEMBRE 26'!G469</f>
        <v>4329.66</v>
      </c>
      <c r="H469" s="86">
        <f>+'JULIO 26'!H469+'AGOSTO 26'!H469+'SEPTIEMBRE 26'!H469</f>
        <v>2303.06</v>
      </c>
      <c r="I469" s="86">
        <f>+'JULIO 26'!I469+'AGOSTO 26'!I469+'SEPTIEMBRE 26'!I469</f>
        <v>4061.83</v>
      </c>
      <c r="J469" s="86">
        <f>'JULIO 26'!J469+'AGOSTO 26'!J469+'SEPTIEMBRE 26'!J469</f>
        <v>3.2800000000000002</v>
      </c>
      <c r="K469" s="86">
        <f>+'JULIO 26'!K469+'AGOSTO 26'!K469+'SEPTIEMBRE 26'!K469</f>
        <v>1020.2</v>
      </c>
      <c r="L469" s="86">
        <f>+'JULIO 26'!L469+'AGOSTO 26'!L469+'SEPTIEMBRE 26'!L469</f>
        <v>425.5</v>
      </c>
      <c r="M469" s="86">
        <f>+'JULIO 26'!M469+'AGOSTO 26'!M469+'SEPTIEMBRE 26'!M469</f>
        <v>0</v>
      </c>
      <c r="N469" s="86">
        <f>+'JULIO 26'!N469+'AGOSTO 26'!N469+'SEPTIEMBRE 26'!N469</f>
        <v>0</v>
      </c>
      <c r="O469" s="87">
        <f t="shared" si="7"/>
        <v>568924.76</v>
      </c>
    </row>
    <row r="470" spans="1:15" ht="15.6" x14ac:dyDescent="0.3">
      <c r="A470" s="1" t="s">
        <v>936</v>
      </c>
      <c r="B470" s="3" t="s">
        <v>937</v>
      </c>
      <c r="C470" s="86">
        <f>+'JULIO 26'!C470+'AGOSTO 26'!C470+'SEPTIEMBRE 26'!C470</f>
        <v>1438209.51</v>
      </c>
      <c r="D470" s="86">
        <f>+'JULIO 26'!D470+'AGOSTO 26'!D470+'SEPTIEMBRE 26'!D470</f>
        <v>568644.03</v>
      </c>
      <c r="E470" s="86">
        <f>+'JULIO 26'!E470+'AGOSTO 26'!E470+'SEPTIEMBRE 26'!E470</f>
        <v>16917.46</v>
      </c>
      <c r="F470" s="86">
        <f>+'JULIO 26'!F470+'AGOSTO 26'!F470+'SEPTIEMBRE 26'!F470</f>
        <v>70974.490000000005</v>
      </c>
      <c r="G470" s="86">
        <f>+'JULIO 26'!G470+'AGOSTO 26'!G470+'SEPTIEMBRE 26'!G470</f>
        <v>36676.83</v>
      </c>
      <c r="H470" s="86">
        <f>+'JULIO 26'!H470+'AGOSTO 26'!H470+'SEPTIEMBRE 26'!H470</f>
        <v>11737.64</v>
      </c>
      <c r="I470" s="86">
        <f>+'JULIO 26'!I470+'AGOSTO 26'!I470+'SEPTIEMBRE 26'!I470</f>
        <v>32896.370000000003</v>
      </c>
      <c r="J470" s="86">
        <f>'JULIO 26'!J470+'AGOSTO 26'!J470+'SEPTIEMBRE 26'!J470</f>
        <v>28.34</v>
      </c>
      <c r="K470" s="86">
        <f>+'JULIO 26'!K470+'AGOSTO 26'!K470+'SEPTIEMBRE 26'!K470</f>
        <v>2562</v>
      </c>
      <c r="L470" s="86">
        <f>+'JULIO 26'!L470+'AGOSTO 26'!L470+'SEPTIEMBRE 26'!L470</f>
        <v>3249.5699999999997</v>
      </c>
      <c r="M470" s="86">
        <f>+'JULIO 26'!M470+'AGOSTO 26'!M470+'SEPTIEMBRE 26'!M470</f>
        <v>0</v>
      </c>
      <c r="N470" s="86">
        <f>+'JULIO 26'!N470+'AGOSTO 26'!N470+'SEPTIEMBRE 26'!N470</f>
        <v>0</v>
      </c>
      <c r="O470" s="87">
        <f t="shared" si="7"/>
        <v>2181896.2399999998</v>
      </c>
    </row>
    <row r="471" spans="1:15" ht="15.6" x14ac:dyDescent="0.3">
      <c r="A471" s="1" t="s">
        <v>938</v>
      </c>
      <c r="B471" s="3" t="s">
        <v>939</v>
      </c>
      <c r="C471" s="86">
        <f>+'JULIO 26'!C471+'AGOSTO 26'!C471+'SEPTIEMBRE 26'!C471</f>
        <v>301576.38</v>
      </c>
      <c r="D471" s="86">
        <f>+'JULIO 26'!D471+'AGOSTO 26'!D471+'SEPTIEMBRE 26'!D471</f>
        <v>144194.56</v>
      </c>
      <c r="E471" s="86">
        <f>+'JULIO 26'!E471+'AGOSTO 26'!E471+'SEPTIEMBRE 26'!E471</f>
        <v>4546.9799999999996</v>
      </c>
      <c r="F471" s="86">
        <f>+'JULIO 26'!F471+'AGOSTO 26'!F471+'SEPTIEMBRE 26'!F471</f>
        <v>16106.41</v>
      </c>
      <c r="G471" s="86">
        <f>+'JULIO 26'!G471+'AGOSTO 26'!G471+'SEPTIEMBRE 26'!G471</f>
        <v>4224.5599999999995</v>
      </c>
      <c r="H471" s="86">
        <f>+'JULIO 26'!H471+'AGOSTO 26'!H471+'SEPTIEMBRE 26'!H471</f>
        <v>1904.8200000000002</v>
      </c>
      <c r="I471" s="86">
        <f>+'JULIO 26'!I471+'AGOSTO 26'!I471+'SEPTIEMBRE 26'!I471</f>
        <v>3569.37</v>
      </c>
      <c r="J471" s="86">
        <f>'JULIO 26'!J471+'AGOSTO 26'!J471+'SEPTIEMBRE 26'!J471</f>
        <v>3.12</v>
      </c>
      <c r="K471" s="86">
        <f>+'JULIO 26'!K471+'AGOSTO 26'!K471+'SEPTIEMBRE 26'!K471</f>
        <v>935.54</v>
      </c>
      <c r="L471" s="86">
        <f>+'JULIO 26'!L471+'AGOSTO 26'!L471+'SEPTIEMBRE 26'!L471</f>
        <v>336.53</v>
      </c>
      <c r="M471" s="86">
        <f>+'JULIO 26'!M471+'AGOSTO 26'!M471+'SEPTIEMBRE 26'!M471</f>
        <v>0</v>
      </c>
      <c r="N471" s="86">
        <f>+'JULIO 26'!N471+'AGOSTO 26'!N471+'SEPTIEMBRE 26'!N471</f>
        <v>0</v>
      </c>
      <c r="O471" s="87">
        <f t="shared" si="7"/>
        <v>477398.26999999996</v>
      </c>
    </row>
    <row r="472" spans="1:15" ht="15.6" x14ac:dyDescent="0.3">
      <c r="A472" s="1" t="s">
        <v>940</v>
      </c>
      <c r="B472" s="3" t="s">
        <v>941</v>
      </c>
      <c r="C472" s="86">
        <f>+'JULIO 26'!C472+'AGOSTO 26'!C472+'SEPTIEMBRE 26'!C472</f>
        <v>310501.38</v>
      </c>
      <c r="D472" s="86">
        <f>+'JULIO 26'!D472+'AGOSTO 26'!D472+'SEPTIEMBRE 26'!D472</f>
        <v>115691.26999999999</v>
      </c>
      <c r="E472" s="86">
        <f>+'JULIO 26'!E472+'AGOSTO 26'!E472+'SEPTIEMBRE 26'!E472</f>
        <v>4630.72</v>
      </c>
      <c r="F472" s="86">
        <f>+'JULIO 26'!F472+'AGOSTO 26'!F472+'SEPTIEMBRE 26'!F472</f>
        <v>16691.27</v>
      </c>
      <c r="G472" s="86">
        <f>+'JULIO 26'!G472+'AGOSTO 26'!G472+'SEPTIEMBRE 26'!G472</f>
        <v>2744.74</v>
      </c>
      <c r="H472" s="86">
        <f>+'JULIO 26'!H472+'AGOSTO 26'!H472+'SEPTIEMBRE 26'!H472</f>
        <v>2119.31</v>
      </c>
      <c r="I472" s="86">
        <f>+'JULIO 26'!I472+'AGOSTO 26'!I472+'SEPTIEMBRE 26'!I472</f>
        <v>3507.33</v>
      </c>
      <c r="J472" s="86">
        <f>'JULIO 26'!J472+'AGOSTO 26'!J472+'SEPTIEMBRE 26'!J472</f>
        <v>3.1</v>
      </c>
      <c r="K472" s="86">
        <f>+'JULIO 26'!K472+'AGOSTO 26'!K472+'SEPTIEMBRE 26'!K472</f>
        <v>888.25</v>
      </c>
      <c r="L472" s="86">
        <f>+'JULIO 26'!L472+'AGOSTO 26'!L472+'SEPTIEMBRE 26'!L472</f>
        <v>437.23</v>
      </c>
      <c r="M472" s="86">
        <f>+'JULIO 26'!M472+'AGOSTO 26'!M472+'SEPTIEMBRE 26'!M472</f>
        <v>0</v>
      </c>
      <c r="N472" s="86">
        <f>+'JULIO 26'!N472+'AGOSTO 26'!N472+'SEPTIEMBRE 26'!N472</f>
        <v>0</v>
      </c>
      <c r="O472" s="87">
        <f t="shared" si="7"/>
        <v>457214.6</v>
      </c>
    </row>
    <row r="473" spans="1:15" ht="15.6" x14ac:dyDescent="0.3">
      <c r="A473" s="1" t="s">
        <v>942</v>
      </c>
      <c r="B473" s="3" t="s">
        <v>943</v>
      </c>
      <c r="C473" s="86">
        <f>+'JULIO 26'!C473+'AGOSTO 26'!C473+'SEPTIEMBRE 26'!C473</f>
        <v>481724.56</v>
      </c>
      <c r="D473" s="86">
        <f>+'JULIO 26'!D473+'AGOSTO 26'!D473+'SEPTIEMBRE 26'!D473</f>
        <v>133842.20000000001</v>
      </c>
      <c r="E473" s="86">
        <f>+'JULIO 26'!E473+'AGOSTO 26'!E473+'SEPTIEMBRE 26'!E473</f>
        <v>6675.0300000000007</v>
      </c>
      <c r="F473" s="86">
        <f>+'JULIO 26'!F473+'AGOSTO 26'!F473+'SEPTIEMBRE 26'!F473</f>
        <v>25082.720000000001</v>
      </c>
      <c r="G473" s="86">
        <f>+'JULIO 26'!G473+'AGOSTO 26'!G473+'SEPTIEMBRE 26'!G473</f>
        <v>13388.58</v>
      </c>
      <c r="H473" s="86">
        <f>+'JULIO 26'!H473+'AGOSTO 26'!H473+'SEPTIEMBRE 26'!H473</f>
        <v>3415.65</v>
      </c>
      <c r="I473" s="86">
        <f>+'JULIO 26'!I473+'AGOSTO 26'!I473+'SEPTIEMBRE 26'!I473</f>
        <v>9578.1</v>
      </c>
      <c r="J473" s="86">
        <f>'JULIO 26'!J473+'AGOSTO 26'!J473+'SEPTIEMBRE 26'!J473</f>
        <v>9.01</v>
      </c>
      <c r="K473" s="86">
        <f>+'JULIO 26'!K473+'AGOSTO 26'!K473+'SEPTIEMBRE 26'!K473</f>
        <v>1226.97</v>
      </c>
      <c r="L473" s="86">
        <f>+'JULIO 26'!L473+'AGOSTO 26'!L473+'SEPTIEMBRE 26'!L473</f>
        <v>766.62</v>
      </c>
      <c r="M473" s="86">
        <f>+'JULIO 26'!M473+'AGOSTO 26'!M473+'SEPTIEMBRE 26'!M473</f>
        <v>121553</v>
      </c>
      <c r="N473" s="86">
        <f>+'JULIO 26'!N473+'AGOSTO 26'!N473+'SEPTIEMBRE 26'!N473</f>
        <v>0</v>
      </c>
      <c r="O473" s="87">
        <f t="shared" si="7"/>
        <v>797262.44</v>
      </c>
    </row>
    <row r="474" spans="1:15" ht="15.6" x14ac:dyDescent="0.3">
      <c r="A474" s="1" t="s">
        <v>944</v>
      </c>
      <c r="B474" s="3" t="s">
        <v>945</v>
      </c>
      <c r="C474" s="86">
        <f>+'JULIO 26'!C474+'AGOSTO 26'!C474+'SEPTIEMBRE 26'!C474</f>
        <v>3385840.88</v>
      </c>
      <c r="D474" s="86">
        <f>+'JULIO 26'!D474+'AGOSTO 26'!D474+'SEPTIEMBRE 26'!D474</f>
        <v>248109.2</v>
      </c>
      <c r="E474" s="86">
        <f>+'JULIO 26'!E474+'AGOSTO 26'!E474+'SEPTIEMBRE 26'!E474</f>
        <v>39008.6</v>
      </c>
      <c r="F474" s="86">
        <f>+'JULIO 26'!F474+'AGOSTO 26'!F474+'SEPTIEMBRE 26'!F474</f>
        <v>168210.56</v>
      </c>
      <c r="G474" s="86">
        <f>+'JULIO 26'!G474+'AGOSTO 26'!G474+'SEPTIEMBRE 26'!G474</f>
        <v>118805.87</v>
      </c>
      <c r="H474" s="86">
        <f>+'JULIO 26'!H474+'AGOSTO 26'!H474+'SEPTIEMBRE 26'!H474</f>
        <v>29533.53</v>
      </c>
      <c r="I474" s="86">
        <f>+'JULIO 26'!I474+'AGOSTO 26'!I474+'SEPTIEMBRE 26'!I474</f>
        <v>93507.37</v>
      </c>
      <c r="J474" s="86">
        <f>'JULIO 26'!J474+'AGOSTO 26'!J474+'SEPTIEMBRE 26'!J474</f>
        <v>79.38</v>
      </c>
      <c r="K474" s="86">
        <f>+'JULIO 26'!K474+'AGOSTO 26'!K474+'SEPTIEMBRE 26'!K474</f>
        <v>4863.38</v>
      </c>
      <c r="L474" s="86">
        <f>+'JULIO 26'!L474+'AGOSTO 26'!L474+'SEPTIEMBRE 26'!L474</f>
        <v>8751.43</v>
      </c>
      <c r="M474" s="86">
        <f>+'JULIO 26'!M474+'AGOSTO 26'!M474+'SEPTIEMBRE 26'!M474</f>
        <v>0</v>
      </c>
      <c r="N474" s="86">
        <f>+'JULIO 26'!N474+'AGOSTO 26'!N474+'SEPTIEMBRE 26'!N474</f>
        <v>0</v>
      </c>
      <c r="O474" s="87">
        <f t="shared" si="7"/>
        <v>4096710.2</v>
      </c>
    </row>
    <row r="475" spans="1:15" ht="15.6" x14ac:dyDescent="0.3">
      <c r="A475" s="1" t="s">
        <v>946</v>
      </c>
      <c r="B475" s="3" t="s">
        <v>947</v>
      </c>
      <c r="C475" s="86">
        <f>+'JULIO 26'!C475+'AGOSTO 26'!C475+'SEPTIEMBRE 26'!C475</f>
        <v>4147149.3600000003</v>
      </c>
      <c r="D475" s="86">
        <f>+'JULIO 26'!D475+'AGOSTO 26'!D475+'SEPTIEMBRE 26'!D475</f>
        <v>5110920.38</v>
      </c>
      <c r="E475" s="86">
        <f>+'JULIO 26'!E475+'AGOSTO 26'!E475+'SEPTIEMBRE 26'!E475</f>
        <v>47395.45</v>
      </c>
      <c r="F475" s="86">
        <f>+'JULIO 26'!F475+'AGOSTO 26'!F475+'SEPTIEMBRE 26'!F475</f>
        <v>202717.33</v>
      </c>
      <c r="G475" s="86">
        <f>+'JULIO 26'!G475+'AGOSTO 26'!G475+'SEPTIEMBRE 26'!G475</f>
        <v>153995.66999999998</v>
      </c>
      <c r="H475" s="86">
        <f>+'JULIO 26'!H475+'AGOSTO 26'!H475+'SEPTIEMBRE 26'!H475</f>
        <v>34141.040000000001</v>
      </c>
      <c r="I475" s="86">
        <f>+'JULIO 26'!I475+'AGOSTO 26'!I475+'SEPTIEMBRE 26'!I475</f>
        <v>115357.44</v>
      </c>
      <c r="J475" s="86">
        <f>'JULIO 26'!J475+'AGOSTO 26'!J475+'SEPTIEMBRE 26'!J475</f>
        <v>96.25</v>
      </c>
      <c r="K475" s="86">
        <f>+'JULIO 26'!K475+'AGOSTO 26'!K475+'SEPTIEMBRE 26'!K475</f>
        <v>6612.3099999999995</v>
      </c>
      <c r="L475" s="86">
        <f>+'JULIO 26'!L475+'AGOSTO 26'!L475+'SEPTIEMBRE 26'!L475</f>
        <v>9593.7900000000009</v>
      </c>
      <c r="M475" s="86">
        <f>+'JULIO 26'!M475+'AGOSTO 26'!M475+'SEPTIEMBRE 26'!M475</f>
        <v>0</v>
      </c>
      <c r="N475" s="86">
        <f>+'JULIO 26'!N475+'AGOSTO 26'!N475+'SEPTIEMBRE 26'!N475</f>
        <v>0</v>
      </c>
      <c r="O475" s="87">
        <f t="shared" si="7"/>
        <v>9827979.0199999977</v>
      </c>
    </row>
    <row r="476" spans="1:15" ht="15.6" x14ac:dyDescent="0.3">
      <c r="A476" s="1" t="s">
        <v>948</v>
      </c>
      <c r="B476" s="3" t="s">
        <v>949</v>
      </c>
      <c r="C476" s="86">
        <f>+'JULIO 26'!C476+'AGOSTO 26'!C476+'SEPTIEMBRE 26'!C476</f>
        <v>2988682.4</v>
      </c>
      <c r="D476" s="86">
        <f>+'JULIO 26'!D476+'AGOSTO 26'!D476+'SEPTIEMBRE 26'!D476</f>
        <v>755933.88</v>
      </c>
      <c r="E476" s="86">
        <f>+'JULIO 26'!E476+'AGOSTO 26'!E476+'SEPTIEMBRE 26'!E476</f>
        <v>36132.82</v>
      </c>
      <c r="F476" s="86">
        <f>+'JULIO 26'!F476+'AGOSTO 26'!F476+'SEPTIEMBRE 26'!F476</f>
        <v>148877.31</v>
      </c>
      <c r="G476" s="86">
        <f>+'JULIO 26'!G476+'AGOSTO 26'!G476+'SEPTIEMBRE 26'!G476</f>
        <v>116450.61</v>
      </c>
      <c r="H476" s="86">
        <f>+'JULIO 26'!H476+'AGOSTO 26'!H476+'SEPTIEMBRE 26'!H476</f>
        <v>23905.31</v>
      </c>
      <c r="I476" s="86">
        <f>+'JULIO 26'!I476+'AGOSTO 26'!I476+'SEPTIEMBRE 26'!I476</f>
        <v>82029.05</v>
      </c>
      <c r="J476" s="86">
        <f>'JULIO 26'!J476+'AGOSTO 26'!J476+'SEPTIEMBRE 26'!J476</f>
        <v>69.77</v>
      </c>
      <c r="K476" s="86">
        <f>+'JULIO 26'!K476+'AGOSTO 26'!K476+'SEPTIEMBRE 26'!K476</f>
        <v>5562.04</v>
      </c>
      <c r="L476" s="86">
        <f>+'JULIO 26'!L476+'AGOSTO 26'!L476+'SEPTIEMBRE 26'!L476</f>
        <v>6453.75</v>
      </c>
      <c r="M476" s="86">
        <f>+'JULIO 26'!M476+'AGOSTO 26'!M476+'SEPTIEMBRE 26'!M476</f>
        <v>0</v>
      </c>
      <c r="N476" s="86">
        <f>+'JULIO 26'!N476+'AGOSTO 26'!N476+'SEPTIEMBRE 26'!N476</f>
        <v>70981.58</v>
      </c>
      <c r="O476" s="87">
        <f t="shared" si="7"/>
        <v>4235078.5199999996</v>
      </c>
    </row>
    <row r="477" spans="1:15" ht="15.6" x14ac:dyDescent="0.3">
      <c r="A477" s="1" t="s">
        <v>950</v>
      </c>
      <c r="B477" s="3" t="s">
        <v>951</v>
      </c>
      <c r="C477" s="86">
        <f>+'JULIO 26'!C477+'AGOSTO 26'!C477+'SEPTIEMBRE 26'!C477</f>
        <v>8964388.8499999996</v>
      </c>
      <c r="D477" s="86">
        <f>+'JULIO 26'!D477+'AGOSTO 26'!D477+'SEPTIEMBRE 26'!D477</f>
        <v>3486055.21</v>
      </c>
      <c r="E477" s="86">
        <f>+'JULIO 26'!E477+'AGOSTO 26'!E477+'SEPTIEMBRE 26'!E477</f>
        <v>102431.02</v>
      </c>
      <c r="F477" s="86">
        <f>+'JULIO 26'!F477+'AGOSTO 26'!F477+'SEPTIEMBRE 26'!F477</f>
        <v>440655.21</v>
      </c>
      <c r="G477" s="86">
        <f>+'JULIO 26'!G477+'AGOSTO 26'!G477+'SEPTIEMBRE 26'!G477</f>
        <v>286200.92</v>
      </c>
      <c r="H477" s="86">
        <f>+'JULIO 26'!H477+'AGOSTO 26'!H477+'SEPTIEMBRE 26'!H477</f>
        <v>75609.790000000008</v>
      </c>
      <c r="I477" s="86">
        <f>+'JULIO 26'!I477+'AGOSTO 26'!I477+'SEPTIEMBRE 26'!I477</f>
        <v>233216.75</v>
      </c>
      <c r="J477" s="86">
        <f>'JULIO 26'!J477+'AGOSTO 26'!J477+'SEPTIEMBRE 26'!J477</f>
        <v>195.28</v>
      </c>
      <c r="K477" s="86">
        <f>+'JULIO 26'!K477+'AGOSTO 26'!K477+'SEPTIEMBRE 26'!K477</f>
        <v>13410.24</v>
      </c>
      <c r="L477" s="86">
        <f>+'JULIO 26'!L477+'AGOSTO 26'!L477+'SEPTIEMBRE 26'!L477</f>
        <v>21756.48</v>
      </c>
      <c r="M477" s="86">
        <f>+'JULIO 26'!M477+'AGOSTO 26'!M477+'SEPTIEMBRE 26'!M477</f>
        <v>356777</v>
      </c>
      <c r="N477" s="86">
        <f>+'JULIO 26'!N477+'AGOSTO 26'!N477+'SEPTIEMBRE 26'!N477</f>
        <v>0</v>
      </c>
      <c r="O477" s="87">
        <f t="shared" si="7"/>
        <v>13980696.749999998</v>
      </c>
    </row>
    <row r="478" spans="1:15" ht="15.6" x14ac:dyDescent="0.3">
      <c r="A478" s="1" t="s">
        <v>952</v>
      </c>
      <c r="B478" s="3" t="s">
        <v>953</v>
      </c>
      <c r="C478" s="86">
        <f>+'JULIO 26'!C478+'AGOSTO 26'!C478+'SEPTIEMBRE 26'!C478</f>
        <v>1149511.42</v>
      </c>
      <c r="D478" s="86">
        <f>+'JULIO 26'!D478+'AGOSTO 26'!D478+'SEPTIEMBRE 26'!D478</f>
        <v>159750</v>
      </c>
      <c r="E478" s="86">
        <f>+'JULIO 26'!E478+'AGOSTO 26'!E478+'SEPTIEMBRE 26'!E478</f>
        <v>14422.07</v>
      </c>
      <c r="F478" s="86">
        <f>+'JULIO 26'!F478+'AGOSTO 26'!F478+'SEPTIEMBRE 26'!F478</f>
        <v>57903.7</v>
      </c>
      <c r="G478" s="86">
        <f>+'JULIO 26'!G478+'AGOSTO 26'!G478+'SEPTIEMBRE 26'!G478</f>
        <v>35855.65</v>
      </c>
      <c r="H478" s="86">
        <f>+'JULIO 26'!H478+'AGOSTO 26'!H478+'SEPTIEMBRE 26'!H478</f>
        <v>8885.369999999999</v>
      </c>
      <c r="I478" s="86">
        <f>+'JULIO 26'!I478+'AGOSTO 26'!I478+'SEPTIEMBRE 26'!I478</f>
        <v>26994.15</v>
      </c>
      <c r="J478" s="86">
        <f>'JULIO 26'!J478+'AGOSTO 26'!J478+'SEPTIEMBRE 26'!J478</f>
        <v>22.48</v>
      </c>
      <c r="K478" s="86">
        <f>+'JULIO 26'!K478+'AGOSTO 26'!K478+'SEPTIEMBRE 26'!K478</f>
        <v>2334.27</v>
      </c>
      <c r="L478" s="86">
        <f>+'JULIO 26'!L478+'AGOSTO 26'!L478+'SEPTIEMBRE 26'!L478</f>
        <v>2292.21</v>
      </c>
      <c r="M478" s="86">
        <f>+'JULIO 26'!M478+'AGOSTO 26'!M478+'SEPTIEMBRE 26'!M478</f>
        <v>40292</v>
      </c>
      <c r="N478" s="86">
        <f>+'JULIO 26'!N478+'AGOSTO 26'!N478+'SEPTIEMBRE 26'!N478</f>
        <v>0</v>
      </c>
      <c r="O478" s="87">
        <f t="shared" si="7"/>
        <v>1498263.3199999998</v>
      </c>
    </row>
    <row r="479" spans="1:15" ht="15.6" x14ac:dyDescent="0.3">
      <c r="A479" s="1" t="s">
        <v>954</v>
      </c>
      <c r="B479" s="3" t="s">
        <v>955</v>
      </c>
      <c r="C479" s="86">
        <f>+'JULIO 26'!C479+'AGOSTO 26'!C479+'SEPTIEMBRE 26'!C479</f>
        <v>356298.28</v>
      </c>
      <c r="D479" s="86">
        <f>+'JULIO 26'!D479+'AGOSTO 26'!D479+'SEPTIEMBRE 26'!D479</f>
        <v>172824.8</v>
      </c>
      <c r="E479" s="86">
        <f>+'JULIO 26'!E479+'AGOSTO 26'!E479+'SEPTIEMBRE 26'!E479</f>
        <v>5543.23</v>
      </c>
      <c r="F479" s="86">
        <f>+'JULIO 26'!F479+'AGOSTO 26'!F479+'SEPTIEMBRE 26'!F479</f>
        <v>19388.900000000001</v>
      </c>
      <c r="G479" s="86">
        <f>+'JULIO 26'!G479+'AGOSTO 26'!G479+'SEPTIEMBRE 26'!G479</f>
        <v>3447.8900000000003</v>
      </c>
      <c r="H479" s="86">
        <f>+'JULIO 26'!H479+'AGOSTO 26'!H479+'SEPTIEMBRE 26'!H479</f>
        <v>2269.64</v>
      </c>
      <c r="I479" s="86">
        <f>+'JULIO 26'!I479+'AGOSTO 26'!I479+'SEPTIEMBRE 26'!I479</f>
        <v>3624.62</v>
      </c>
      <c r="J479" s="86">
        <f>'JULIO 26'!J479+'AGOSTO 26'!J479+'SEPTIEMBRE 26'!J479</f>
        <v>3.1399999999999997</v>
      </c>
      <c r="K479" s="86">
        <f>+'JULIO 26'!K479+'AGOSTO 26'!K479+'SEPTIEMBRE 26'!K479</f>
        <v>1128.32</v>
      </c>
      <c r="L479" s="86">
        <f>+'JULIO 26'!L479+'AGOSTO 26'!L479+'SEPTIEMBRE 26'!L479</f>
        <v>404.75</v>
      </c>
      <c r="M479" s="86">
        <f>+'JULIO 26'!M479+'AGOSTO 26'!M479+'SEPTIEMBRE 26'!M479</f>
        <v>11627</v>
      </c>
      <c r="N479" s="86">
        <f>+'JULIO 26'!N479+'AGOSTO 26'!N479+'SEPTIEMBRE 26'!N479</f>
        <v>0</v>
      </c>
      <c r="O479" s="87">
        <f t="shared" si="7"/>
        <v>576560.57000000007</v>
      </c>
    </row>
    <row r="480" spans="1:15" ht="15.6" x14ac:dyDescent="0.3">
      <c r="A480" s="1" t="s">
        <v>956</v>
      </c>
      <c r="B480" s="3" t="s">
        <v>957</v>
      </c>
      <c r="C480" s="86">
        <f>+'JULIO 26'!C480+'AGOSTO 26'!C480+'SEPTIEMBRE 26'!C480</f>
        <v>1563614.28</v>
      </c>
      <c r="D480" s="86">
        <f>+'JULIO 26'!D480+'AGOSTO 26'!D480+'SEPTIEMBRE 26'!D480</f>
        <v>896792.16999999993</v>
      </c>
      <c r="E480" s="86">
        <f>+'JULIO 26'!E480+'AGOSTO 26'!E480+'SEPTIEMBRE 26'!E480</f>
        <v>23261.52</v>
      </c>
      <c r="F480" s="86">
        <f>+'JULIO 26'!F480+'AGOSTO 26'!F480+'SEPTIEMBRE 26'!F480</f>
        <v>83670.63</v>
      </c>
      <c r="G480" s="86">
        <f>+'JULIO 26'!G480+'AGOSTO 26'!G480+'SEPTIEMBRE 26'!G480</f>
        <v>26746.17</v>
      </c>
      <c r="H480" s="86">
        <f>+'JULIO 26'!H480+'AGOSTO 26'!H480+'SEPTIEMBRE 26'!H480</f>
        <v>10456.790000000001</v>
      </c>
      <c r="I480" s="86">
        <f>+'JULIO 26'!I480+'AGOSTO 26'!I480+'SEPTIEMBRE 26'!I480</f>
        <v>22454.639999999999</v>
      </c>
      <c r="J480" s="86">
        <f>'JULIO 26'!J480+'AGOSTO 26'!J480+'SEPTIEMBRE 26'!J480</f>
        <v>19.059999999999999</v>
      </c>
      <c r="K480" s="86">
        <f>+'JULIO 26'!K480+'AGOSTO 26'!K480+'SEPTIEMBRE 26'!K480</f>
        <v>4539.07</v>
      </c>
      <c r="L480" s="86">
        <f>+'JULIO 26'!L480+'AGOSTO 26'!L480+'SEPTIEMBRE 26'!L480</f>
        <v>2085.42</v>
      </c>
      <c r="M480" s="86">
        <f>+'JULIO 26'!M480+'AGOSTO 26'!M480+'SEPTIEMBRE 26'!M480</f>
        <v>77241</v>
      </c>
      <c r="N480" s="86">
        <f>+'JULIO 26'!N480+'AGOSTO 26'!N480+'SEPTIEMBRE 26'!N480</f>
        <v>0</v>
      </c>
      <c r="O480" s="87">
        <f t="shared" si="7"/>
        <v>2710880.75</v>
      </c>
    </row>
    <row r="481" spans="1:15" ht="15.6" x14ac:dyDescent="0.3">
      <c r="A481" s="1" t="s">
        <v>958</v>
      </c>
      <c r="B481" s="3" t="s">
        <v>959</v>
      </c>
      <c r="C481" s="86">
        <f>+'JULIO 26'!C481+'AGOSTO 26'!C481+'SEPTIEMBRE 26'!C481</f>
        <v>463414.92000000004</v>
      </c>
      <c r="D481" s="86">
        <f>+'JULIO 26'!D481+'AGOSTO 26'!D481+'SEPTIEMBRE 26'!D481</f>
        <v>188313.15</v>
      </c>
      <c r="E481" s="86">
        <f>+'JULIO 26'!E481+'AGOSTO 26'!E481+'SEPTIEMBRE 26'!E481</f>
        <v>6578.79</v>
      </c>
      <c r="F481" s="86">
        <f>+'JULIO 26'!F481+'AGOSTO 26'!F481+'SEPTIEMBRE 26'!F481</f>
        <v>24217.55</v>
      </c>
      <c r="G481" s="86">
        <f>+'JULIO 26'!G481+'AGOSTO 26'!G481+'SEPTIEMBRE 26'!G481</f>
        <v>10299.83</v>
      </c>
      <c r="H481" s="86">
        <f>+'JULIO 26'!H481+'AGOSTO 26'!H481+'SEPTIEMBRE 26'!H481</f>
        <v>3126.88</v>
      </c>
      <c r="I481" s="86">
        <f>+'JULIO 26'!I481+'AGOSTO 26'!I481+'SEPTIEMBRE 26'!I481</f>
        <v>7767.63</v>
      </c>
      <c r="J481" s="86">
        <f>'JULIO 26'!J481+'AGOSTO 26'!J481+'SEPTIEMBRE 26'!J481</f>
        <v>6.4399999999999995</v>
      </c>
      <c r="K481" s="86">
        <f>+'JULIO 26'!K481+'AGOSTO 26'!K481+'SEPTIEMBRE 26'!K481</f>
        <v>1278.07</v>
      </c>
      <c r="L481" s="86">
        <f>+'JULIO 26'!L481+'AGOSTO 26'!L481+'SEPTIEMBRE 26'!L481</f>
        <v>643.62</v>
      </c>
      <c r="M481" s="86">
        <f>+'JULIO 26'!M481+'AGOSTO 26'!M481+'SEPTIEMBRE 26'!M481</f>
        <v>8531</v>
      </c>
      <c r="N481" s="86">
        <f>+'JULIO 26'!N481+'AGOSTO 26'!N481+'SEPTIEMBRE 26'!N481</f>
        <v>0</v>
      </c>
      <c r="O481" s="87">
        <f t="shared" si="7"/>
        <v>714177.88</v>
      </c>
    </row>
    <row r="482" spans="1:15" ht="15.6" x14ac:dyDescent="0.3">
      <c r="A482" s="1" t="s">
        <v>960</v>
      </c>
      <c r="B482" s="3" t="s">
        <v>961</v>
      </c>
      <c r="C482" s="86">
        <f>+'JULIO 26'!C482+'AGOSTO 26'!C482+'SEPTIEMBRE 26'!C482</f>
        <v>821068.67999999993</v>
      </c>
      <c r="D482" s="86">
        <f>+'JULIO 26'!D482+'AGOSTO 26'!D482+'SEPTIEMBRE 26'!D482</f>
        <v>277133.58999999997</v>
      </c>
      <c r="E482" s="86">
        <f>+'JULIO 26'!E482+'AGOSTO 26'!E482+'SEPTIEMBRE 26'!E482</f>
        <v>10445.619999999999</v>
      </c>
      <c r="F482" s="86">
        <f>+'JULIO 26'!F482+'AGOSTO 26'!F482+'SEPTIEMBRE 26'!F482</f>
        <v>41634.71</v>
      </c>
      <c r="G482" s="86">
        <f>+'JULIO 26'!G482+'AGOSTO 26'!G482+'SEPTIEMBRE 26'!G482</f>
        <v>27795.989999999998</v>
      </c>
      <c r="H482" s="86">
        <f>+'JULIO 26'!H482+'AGOSTO 26'!H482+'SEPTIEMBRE 26'!H482</f>
        <v>6348.8899999999994</v>
      </c>
      <c r="I482" s="86">
        <f>+'JULIO 26'!I482+'AGOSTO 26'!I482+'SEPTIEMBRE 26'!I482</f>
        <v>20260.7</v>
      </c>
      <c r="J482" s="86">
        <f>'JULIO 26'!J482+'AGOSTO 26'!J482+'SEPTIEMBRE 26'!J482</f>
        <v>16.37</v>
      </c>
      <c r="K482" s="86">
        <f>+'JULIO 26'!K482+'AGOSTO 26'!K482+'SEPTIEMBRE 26'!K482</f>
        <v>1701.48</v>
      </c>
      <c r="L482" s="86">
        <f>+'JULIO 26'!L482+'AGOSTO 26'!L482+'SEPTIEMBRE 26'!L482</f>
        <v>1634.42</v>
      </c>
      <c r="M482" s="86">
        <f>+'JULIO 26'!M482+'AGOSTO 26'!M482+'SEPTIEMBRE 26'!M482</f>
        <v>44686</v>
      </c>
      <c r="N482" s="86">
        <f>+'JULIO 26'!N482+'AGOSTO 26'!N482+'SEPTIEMBRE 26'!N482</f>
        <v>0</v>
      </c>
      <c r="O482" s="87">
        <f t="shared" si="7"/>
        <v>1252726.45</v>
      </c>
    </row>
    <row r="483" spans="1:15" ht="15.6" x14ac:dyDescent="0.3">
      <c r="A483" s="1" t="s">
        <v>962</v>
      </c>
      <c r="B483" s="3" t="s">
        <v>963</v>
      </c>
      <c r="C483" s="86">
        <f>+'JULIO 26'!C483+'AGOSTO 26'!C483+'SEPTIEMBRE 26'!C483</f>
        <v>3152717.36</v>
      </c>
      <c r="D483" s="86">
        <f>+'JULIO 26'!D483+'AGOSTO 26'!D483+'SEPTIEMBRE 26'!D483</f>
        <v>1620009.8399999999</v>
      </c>
      <c r="E483" s="86">
        <f>+'JULIO 26'!E483+'AGOSTO 26'!E483+'SEPTIEMBRE 26'!E483</f>
        <v>37831.300000000003</v>
      </c>
      <c r="F483" s="86">
        <f>+'JULIO 26'!F483+'AGOSTO 26'!F483+'SEPTIEMBRE 26'!F483</f>
        <v>157246.28999999998</v>
      </c>
      <c r="G483" s="86">
        <f>+'JULIO 26'!G483+'AGOSTO 26'!G483+'SEPTIEMBRE 26'!G483</f>
        <v>82703.350000000006</v>
      </c>
      <c r="H483" s="86">
        <f>+'JULIO 26'!H483+'AGOSTO 26'!H483+'SEPTIEMBRE 26'!H483</f>
        <v>25751.4</v>
      </c>
      <c r="I483" s="86">
        <f>+'JULIO 26'!I483+'AGOSTO 26'!I483+'SEPTIEMBRE 26'!I483</f>
        <v>72379.34</v>
      </c>
      <c r="J483" s="86">
        <f>'JULIO 26'!J483+'AGOSTO 26'!J483+'SEPTIEMBRE 26'!J483</f>
        <v>60.739999999999995</v>
      </c>
      <c r="K483" s="86">
        <f>+'JULIO 26'!K483+'AGOSTO 26'!K483+'SEPTIEMBRE 26'!K483</f>
        <v>5541.07</v>
      </c>
      <c r="L483" s="86">
        <f>+'JULIO 26'!L483+'AGOSTO 26'!L483+'SEPTIEMBRE 26'!L483</f>
        <v>7118.63</v>
      </c>
      <c r="M483" s="86">
        <f>+'JULIO 26'!M483+'AGOSTO 26'!M483+'SEPTIEMBRE 26'!M483</f>
        <v>152899</v>
      </c>
      <c r="N483" s="86">
        <f>+'JULIO 26'!N483+'AGOSTO 26'!N483+'SEPTIEMBRE 26'!N483</f>
        <v>0</v>
      </c>
      <c r="O483" s="87">
        <f t="shared" si="7"/>
        <v>5314258.3199999994</v>
      </c>
    </row>
    <row r="484" spans="1:15" ht="15.6" x14ac:dyDescent="0.3">
      <c r="A484" s="1" t="s">
        <v>964</v>
      </c>
      <c r="B484" s="3" t="s">
        <v>965</v>
      </c>
      <c r="C484" s="86">
        <f>+'JULIO 26'!C484+'AGOSTO 26'!C484+'SEPTIEMBRE 26'!C484</f>
        <v>288110.24</v>
      </c>
      <c r="D484" s="86">
        <f>+'JULIO 26'!D484+'AGOSTO 26'!D484+'SEPTIEMBRE 26'!D484</f>
        <v>133288.60999999999</v>
      </c>
      <c r="E484" s="86">
        <f>+'JULIO 26'!E484+'AGOSTO 26'!E484+'SEPTIEMBRE 26'!E484</f>
        <v>4322.3</v>
      </c>
      <c r="F484" s="86">
        <f>+'JULIO 26'!F484+'AGOSTO 26'!F484+'SEPTIEMBRE 26'!F484</f>
        <v>15524.59</v>
      </c>
      <c r="G484" s="86">
        <f>+'JULIO 26'!G484+'AGOSTO 26'!G484+'SEPTIEMBRE 26'!G484</f>
        <v>3376.99</v>
      </c>
      <c r="H484" s="86">
        <f>+'JULIO 26'!H484+'AGOSTO 26'!H484+'SEPTIEMBRE 26'!H484</f>
        <v>1962.35</v>
      </c>
      <c r="I484" s="86">
        <f>+'JULIO 26'!I484+'AGOSTO 26'!I484+'SEPTIEMBRE 26'!I484</f>
        <v>3584.23</v>
      </c>
      <c r="J484" s="86">
        <f>'JULIO 26'!J484+'AGOSTO 26'!J484+'SEPTIEMBRE 26'!J484</f>
        <v>3.13</v>
      </c>
      <c r="K484" s="86">
        <f>+'JULIO 26'!K484+'AGOSTO 26'!K484+'SEPTIEMBRE 26'!K484</f>
        <v>839.52</v>
      </c>
      <c r="L484" s="86">
        <f>+'JULIO 26'!L484+'AGOSTO 26'!L484+'SEPTIEMBRE 26'!L484</f>
        <v>402.28999999999996</v>
      </c>
      <c r="M484" s="86">
        <f>+'JULIO 26'!M484+'AGOSTO 26'!M484+'SEPTIEMBRE 26'!M484</f>
        <v>4730</v>
      </c>
      <c r="N484" s="86">
        <f>+'JULIO 26'!N484+'AGOSTO 26'!N484+'SEPTIEMBRE 26'!N484</f>
        <v>0</v>
      </c>
      <c r="O484" s="87">
        <f t="shared" si="7"/>
        <v>456144.24999999994</v>
      </c>
    </row>
    <row r="485" spans="1:15" ht="15.6" x14ac:dyDescent="0.3">
      <c r="A485" s="1" t="s">
        <v>966</v>
      </c>
      <c r="B485" s="3" t="s">
        <v>967</v>
      </c>
      <c r="C485" s="86">
        <f>+'JULIO 26'!C485+'AGOSTO 26'!C485+'SEPTIEMBRE 26'!C485</f>
        <v>528257.64</v>
      </c>
      <c r="D485" s="86">
        <f>+'JULIO 26'!D485+'AGOSTO 26'!D485+'SEPTIEMBRE 26'!D485</f>
        <v>195515.74</v>
      </c>
      <c r="E485" s="86">
        <f>+'JULIO 26'!E485+'AGOSTO 26'!E485+'SEPTIEMBRE 26'!E485</f>
        <v>7491.93</v>
      </c>
      <c r="F485" s="86">
        <f>+'JULIO 26'!F485+'AGOSTO 26'!F485+'SEPTIEMBRE 26'!F485</f>
        <v>27571.57</v>
      </c>
      <c r="G485" s="86">
        <f>+'JULIO 26'!G485+'AGOSTO 26'!G485+'SEPTIEMBRE 26'!G485</f>
        <v>10823.92</v>
      </c>
      <c r="H485" s="86">
        <f>+'JULIO 26'!H485+'AGOSTO 26'!H485+'SEPTIEMBRE 26'!H485</f>
        <v>3528.4700000000003</v>
      </c>
      <c r="I485" s="86">
        <f>+'JULIO 26'!I485+'AGOSTO 26'!I485+'SEPTIEMBRE 26'!I485</f>
        <v>8272.130000000001</v>
      </c>
      <c r="J485" s="86">
        <f>'JULIO 26'!J485+'AGOSTO 26'!J485+'SEPTIEMBRE 26'!J485</f>
        <v>6.6</v>
      </c>
      <c r="K485" s="86">
        <f>+'JULIO 26'!K485+'AGOSTO 26'!K485+'SEPTIEMBRE 26'!K485</f>
        <v>1443.35</v>
      </c>
      <c r="L485" s="86">
        <f>+'JULIO 26'!L485+'AGOSTO 26'!L485+'SEPTIEMBRE 26'!L485</f>
        <v>714.6</v>
      </c>
      <c r="M485" s="86">
        <f>+'JULIO 26'!M485+'AGOSTO 26'!M485+'SEPTIEMBRE 26'!M485</f>
        <v>8289</v>
      </c>
      <c r="N485" s="86">
        <f>+'JULIO 26'!N485+'AGOSTO 26'!N485+'SEPTIEMBRE 26'!N485</f>
        <v>0</v>
      </c>
      <c r="O485" s="87">
        <f t="shared" si="7"/>
        <v>791914.95</v>
      </c>
    </row>
    <row r="486" spans="1:15" ht="15.6" x14ac:dyDescent="0.3">
      <c r="A486" s="1" t="s">
        <v>968</v>
      </c>
      <c r="B486" s="3" t="s">
        <v>969</v>
      </c>
      <c r="C486" s="86">
        <f>+'JULIO 26'!C486+'AGOSTO 26'!C486+'SEPTIEMBRE 26'!C486</f>
        <v>562625.67000000004</v>
      </c>
      <c r="D486" s="86">
        <f>+'JULIO 26'!D486+'AGOSTO 26'!D486+'SEPTIEMBRE 26'!D486</f>
        <v>114720.2</v>
      </c>
      <c r="E486" s="86">
        <f>+'JULIO 26'!E486+'AGOSTO 26'!E486+'SEPTIEMBRE 26'!E486</f>
        <v>7772.5300000000007</v>
      </c>
      <c r="F486" s="86">
        <f>+'JULIO 26'!F486+'AGOSTO 26'!F486+'SEPTIEMBRE 26'!F486</f>
        <v>29209.35</v>
      </c>
      <c r="G486" s="86">
        <f>+'JULIO 26'!G486+'AGOSTO 26'!G486+'SEPTIEMBRE 26'!G486</f>
        <v>12873.15</v>
      </c>
      <c r="H486" s="86">
        <f>+'JULIO 26'!H486+'AGOSTO 26'!H486+'SEPTIEMBRE 26'!H486</f>
        <v>3958.2200000000003</v>
      </c>
      <c r="I486" s="86">
        <f>+'JULIO 26'!I486+'AGOSTO 26'!I486+'SEPTIEMBRE 26'!I486</f>
        <v>10067.709999999999</v>
      </c>
      <c r="J486" s="86">
        <f>'JULIO 26'!J486+'AGOSTO 26'!J486+'SEPTIEMBRE 26'!J486</f>
        <v>9.16</v>
      </c>
      <c r="K486" s="86">
        <f>+'JULIO 26'!K486+'AGOSTO 26'!K486+'SEPTIEMBRE 26'!K486</f>
        <v>1434.3</v>
      </c>
      <c r="L486" s="86">
        <f>+'JULIO 26'!L486+'AGOSTO 26'!L486+'SEPTIEMBRE 26'!L486</f>
        <v>879.7</v>
      </c>
      <c r="M486" s="86">
        <f>+'JULIO 26'!M486+'AGOSTO 26'!M486+'SEPTIEMBRE 26'!M486</f>
        <v>13616</v>
      </c>
      <c r="N486" s="86">
        <f>+'JULIO 26'!N486+'AGOSTO 26'!N486+'SEPTIEMBRE 26'!N486</f>
        <v>0</v>
      </c>
      <c r="O486" s="87">
        <f t="shared" si="7"/>
        <v>757165.99</v>
      </c>
    </row>
    <row r="487" spans="1:15" ht="15.6" x14ac:dyDescent="0.3">
      <c r="A487" s="1" t="s">
        <v>970</v>
      </c>
      <c r="B487" s="3" t="s">
        <v>971</v>
      </c>
      <c r="C487" s="86">
        <f>+'JULIO 26'!C487+'AGOSTO 26'!C487+'SEPTIEMBRE 26'!C487</f>
        <v>193830.74</v>
      </c>
      <c r="D487" s="86">
        <f>+'JULIO 26'!D487+'AGOSTO 26'!D487+'SEPTIEMBRE 26'!D487</f>
        <v>98687.45</v>
      </c>
      <c r="E487" s="86">
        <f>+'JULIO 26'!E487+'AGOSTO 26'!E487+'SEPTIEMBRE 26'!E487</f>
        <v>3249.7799999999997</v>
      </c>
      <c r="F487" s="86">
        <f>+'JULIO 26'!F487+'AGOSTO 26'!F487+'SEPTIEMBRE 26'!F487</f>
        <v>10729.85</v>
      </c>
      <c r="G487" s="86">
        <f>+'JULIO 26'!G487+'AGOSTO 26'!G487+'SEPTIEMBRE 26'!G487</f>
        <v>1398.97</v>
      </c>
      <c r="H487" s="86">
        <f>+'JULIO 26'!H487+'AGOSTO 26'!H487+'SEPTIEMBRE 26'!H487</f>
        <v>1043.9000000000001</v>
      </c>
      <c r="I487" s="86">
        <f>+'JULIO 26'!I487+'AGOSTO 26'!I487+'SEPTIEMBRE 26'!I487</f>
        <v>1139.9000000000001</v>
      </c>
      <c r="J487" s="86">
        <f>'JULIO 26'!J487+'AGOSTO 26'!J487+'SEPTIEMBRE 26'!J487</f>
        <v>0.36</v>
      </c>
      <c r="K487" s="86">
        <f>+'JULIO 26'!K487+'AGOSTO 26'!K487+'SEPTIEMBRE 26'!K487</f>
        <v>759.18000000000006</v>
      </c>
      <c r="L487" s="86">
        <f>+'JULIO 26'!L487+'AGOSTO 26'!L487+'SEPTIEMBRE 26'!L487</f>
        <v>103.45</v>
      </c>
      <c r="M487" s="86">
        <f>+'JULIO 26'!M487+'AGOSTO 26'!M487+'SEPTIEMBRE 26'!M487</f>
        <v>4935</v>
      </c>
      <c r="N487" s="86">
        <f>+'JULIO 26'!N487+'AGOSTO 26'!N487+'SEPTIEMBRE 26'!N487</f>
        <v>0</v>
      </c>
      <c r="O487" s="87">
        <f t="shared" si="7"/>
        <v>315878.58</v>
      </c>
    </row>
    <row r="488" spans="1:15" ht="15.6" x14ac:dyDescent="0.3">
      <c r="A488" s="1" t="s">
        <v>972</v>
      </c>
      <c r="B488" s="3" t="s">
        <v>973</v>
      </c>
      <c r="C488" s="86">
        <f>+'JULIO 26'!C488+'AGOSTO 26'!C488+'SEPTIEMBRE 26'!C488</f>
        <v>530678.24</v>
      </c>
      <c r="D488" s="86">
        <f>+'JULIO 26'!D488+'AGOSTO 26'!D488+'SEPTIEMBRE 26'!D488</f>
        <v>234992.51</v>
      </c>
      <c r="E488" s="86">
        <f>+'JULIO 26'!E488+'AGOSTO 26'!E488+'SEPTIEMBRE 26'!E488</f>
        <v>7250.23</v>
      </c>
      <c r="F488" s="86">
        <f>+'JULIO 26'!F488+'AGOSTO 26'!F488+'SEPTIEMBRE 26'!F488</f>
        <v>27528.15</v>
      </c>
      <c r="G488" s="86">
        <f>+'JULIO 26'!G488+'AGOSTO 26'!G488+'SEPTIEMBRE 26'!G488</f>
        <v>11213.75</v>
      </c>
      <c r="H488" s="86">
        <f>+'JULIO 26'!H488+'AGOSTO 26'!H488+'SEPTIEMBRE 26'!H488</f>
        <v>3821.84</v>
      </c>
      <c r="I488" s="86">
        <f>+'JULIO 26'!I488+'AGOSTO 26'!I488+'SEPTIEMBRE 26'!I488</f>
        <v>9265.0300000000007</v>
      </c>
      <c r="J488" s="86">
        <f>'JULIO 26'!J488+'AGOSTO 26'!J488+'SEPTIEMBRE 26'!J488</f>
        <v>6.91</v>
      </c>
      <c r="K488" s="86">
        <f>+'JULIO 26'!K488+'AGOSTO 26'!K488+'SEPTIEMBRE 26'!K488</f>
        <v>1281.42</v>
      </c>
      <c r="L488" s="86">
        <f>+'JULIO 26'!L488+'AGOSTO 26'!L488+'SEPTIEMBRE 26'!L488</f>
        <v>880.99</v>
      </c>
      <c r="M488" s="86">
        <f>+'JULIO 26'!M488+'AGOSTO 26'!M488+'SEPTIEMBRE 26'!M488</f>
        <v>16455</v>
      </c>
      <c r="N488" s="86">
        <f>+'JULIO 26'!N488+'AGOSTO 26'!N488+'SEPTIEMBRE 26'!N488</f>
        <v>0</v>
      </c>
      <c r="O488" s="87">
        <f t="shared" si="7"/>
        <v>843374.07000000007</v>
      </c>
    </row>
    <row r="489" spans="1:15" ht="15.6" x14ac:dyDescent="0.3">
      <c r="A489" s="1" t="s">
        <v>974</v>
      </c>
      <c r="B489" s="3" t="s">
        <v>975</v>
      </c>
      <c r="C489" s="86">
        <f>+'JULIO 26'!C489+'AGOSTO 26'!C489+'SEPTIEMBRE 26'!C489</f>
        <v>791456.73</v>
      </c>
      <c r="D489" s="86">
        <f>+'JULIO 26'!D489+'AGOSTO 26'!D489+'SEPTIEMBRE 26'!D489</f>
        <v>174438.13</v>
      </c>
      <c r="E489" s="86">
        <f>+'JULIO 26'!E489+'AGOSTO 26'!E489+'SEPTIEMBRE 26'!E489</f>
        <v>9871.33</v>
      </c>
      <c r="F489" s="86">
        <f>+'JULIO 26'!F489+'AGOSTO 26'!F489+'SEPTIEMBRE 26'!F489</f>
        <v>39976.800000000003</v>
      </c>
      <c r="G489" s="86">
        <f>+'JULIO 26'!G489+'AGOSTO 26'!G489+'SEPTIEMBRE 26'!G489</f>
        <v>15339.2</v>
      </c>
      <c r="H489" s="86">
        <f>+'JULIO 26'!H489+'AGOSTO 26'!H489+'SEPTIEMBRE 26'!H489</f>
        <v>6276.66</v>
      </c>
      <c r="I489" s="86">
        <f>+'JULIO 26'!I489+'AGOSTO 26'!I489+'SEPTIEMBRE 26'!I489</f>
        <v>15364.82</v>
      </c>
      <c r="J489" s="86">
        <f>'JULIO 26'!J489+'AGOSTO 26'!J489+'SEPTIEMBRE 26'!J489</f>
        <v>12.83</v>
      </c>
      <c r="K489" s="86">
        <f>+'JULIO 26'!K489+'AGOSTO 26'!K489+'SEPTIEMBRE 26'!K489</f>
        <v>1511.66</v>
      </c>
      <c r="L489" s="86">
        <f>+'JULIO 26'!L489+'AGOSTO 26'!L489+'SEPTIEMBRE 26'!L489</f>
        <v>1669.74</v>
      </c>
      <c r="M489" s="86">
        <f>+'JULIO 26'!M489+'AGOSTO 26'!M489+'SEPTIEMBRE 26'!M489</f>
        <v>17950</v>
      </c>
      <c r="N489" s="86">
        <f>+'JULIO 26'!N489+'AGOSTO 26'!N489+'SEPTIEMBRE 26'!N489</f>
        <v>0</v>
      </c>
      <c r="O489" s="87">
        <f t="shared" si="7"/>
        <v>1073867.8999999999</v>
      </c>
    </row>
    <row r="490" spans="1:15" ht="15.6" x14ac:dyDescent="0.3">
      <c r="A490" s="1" t="s">
        <v>976</v>
      </c>
      <c r="B490" s="3" t="s">
        <v>977</v>
      </c>
      <c r="C490" s="86">
        <f>+'JULIO 26'!C490+'AGOSTO 26'!C490+'SEPTIEMBRE 26'!C490</f>
        <v>18502423.559999999</v>
      </c>
      <c r="D490" s="86">
        <f>+'JULIO 26'!D490+'AGOSTO 26'!D490+'SEPTIEMBRE 26'!D490</f>
        <v>4592342.47</v>
      </c>
      <c r="E490" s="86">
        <f>+'JULIO 26'!E490+'AGOSTO 26'!E490+'SEPTIEMBRE 26'!E490</f>
        <v>198121.4</v>
      </c>
      <c r="F490" s="86">
        <f>+'JULIO 26'!F490+'AGOSTO 26'!F490+'SEPTIEMBRE 26'!F490</f>
        <v>882546.55</v>
      </c>
      <c r="G490" s="86">
        <f>+'JULIO 26'!G490+'AGOSTO 26'!G490+'SEPTIEMBRE 26'!G490</f>
        <v>450769.73</v>
      </c>
      <c r="H490" s="86">
        <f>+'JULIO 26'!H490+'AGOSTO 26'!H490+'SEPTIEMBRE 26'!H490</f>
        <v>153590.45000000001</v>
      </c>
      <c r="I490" s="86">
        <f>+'JULIO 26'!I490+'AGOSTO 26'!I490+'SEPTIEMBRE 26'!I490</f>
        <v>424151.61</v>
      </c>
      <c r="J490" s="86">
        <f>'JULIO 26'!J490+'AGOSTO 26'!J490+'SEPTIEMBRE 26'!J490</f>
        <v>355.27</v>
      </c>
      <c r="K490" s="86">
        <f>+'JULIO 26'!K490+'AGOSTO 26'!K490+'SEPTIEMBRE 26'!K490</f>
        <v>23963.89</v>
      </c>
      <c r="L490" s="86">
        <f>+'JULIO 26'!L490+'AGOSTO 26'!L490+'SEPTIEMBRE 26'!L490</f>
        <v>44005.43</v>
      </c>
      <c r="M490" s="86">
        <f>+'JULIO 26'!M490+'AGOSTO 26'!M490+'SEPTIEMBRE 26'!M490</f>
        <v>2142812</v>
      </c>
      <c r="N490" s="86">
        <f>+'JULIO 26'!N490+'AGOSTO 26'!N490+'SEPTIEMBRE 26'!N490</f>
        <v>0</v>
      </c>
      <c r="O490" s="87">
        <f t="shared" si="7"/>
        <v>27415082.359999996</v>
      </c>
    </row>
    <row r="491" spans="1:15" ht="15.6" x14ac:dyDescent="0.3">
      <c r="A491" s="1" t="s">
        <v>978</v>
      </c>
      <c r="B491" s="3" t="s">
        <v>979</v>
      </c>
      <c r="C491" s="86">
        <f>+'JULIO 26'!C491+'AGOSTO 26'!C491+'SEPTIEMBRE 26'!C491</f>
        <v>2205227.48</v>
      </c>
      <c r="D491" s="86">
        <f>+'JULIO 26'!D491+'AGOSTO 26'!D491+'SEPTIEMBRE 26'!D491</f>
        <v>1085549.4099999999</v>
      </c>
      <c r="E491" s="86">
        <f>+'JULIO 26'!E491+'AGOSTO 26'!E491+'SEPTIEMBRE 26'!E491</f>
        <v>24847.85</v>
      </c>
      <c r="F491" s="86">
        <f>+'JULIO 26'!F491+'AGOSTO 26'!F491+'SEPTIEMBRE 26'!F491</f>
        <v>106970.01</v>
      </c>
      <c r="G491" s="86">
        <f>+'JULIO 26'!G491+'AGOSTO 26'!G491+'SEPTIEMBRE 26'!G491</f>
        <v>86307.4</v>
      </c>
      <c r="H491" s="86">
        <f>+'JULIO 26'!H491+'AGOSTO 26'!H491+'SEPTIEMBRE 26'!H491</f>
        <v>18093.510000000002</v>
      </c>
      <c r="I491" s="86">
        <f>+'JULIO 26'!I491+'AGOSTO 26'!I491+'SEPTIEMBRE 26'!I491</f>
        <v>63592.520000000004</v>
      </c>
      <c r="J491" s="86">
        <f>'JULIO 26'!J491+'AGOSTO 26'!J491+'SEPTIEMBRE 26'!J491</f>
        <v>53.980000000000004</v>
      </c>
      <c r="K491" s="86">
        <f>+'JULIO 26'!K491+'AGOSTO 26'!K491+'SEPTIEMBRE 26'!K491</f>
        <v>3539.6099999999997</v>
      </c>
      <c r="L491" s="86">
        <f>+'JULIO 26'!L491+'AGOSTO 26'!L491+'SEPTIEMBRE 26'!L491</f>
        <v>5076.9799999999996</v>
      </c>
      <c r="M491" s="86">
        <f>+'JULIO 26'!M491+'AGOSTO 26'!M491+'SEPTIEMBRE 26'!M491</f>
        <v>679783</v>
      </c>
      <c r="N491" s="86">
        <f>+'JULIO 26'!N491+'AGOSTO 26'!N491+'SEPTIEMBRE 26'!N491</f>
        <v>0</v>
      </c>
      <c r="O491" s="87">
        <f t="shared" si="7"/>
        <v>4279041.7499999991</v>
      </c>
    </row>
    <row r="492" spans="1:15" ht="15.6" x14ac:dyDescent="0.3">
      <c r="A492" s="1" t="s">
        <v>980</v>
      </c>
      <c r="B492" s="3" t="s">
        <v>981</v>
      </c>
      <c r="C492" s="86">
        <f>+'JULIO 26'!C492+'AGOSTO 26'!C492+'SEPTIEMBRE 26'!C492</f>
        <v>1358225.28</v>
      </c>
      <c r="D492" s="86">
        <f>+'JULIO 26'!D492+'AGOSTO 26'!D492+'SEPTIEMBRE 26'!D492</f>
        <v>531584.30000000005</v>
      </c>
      <c r="E492" s="86">
        <f>+'JULIO 26'!E492+'AGOSTO 26'!E492+'SEPTIEMBRE 26'!E492</f>
        <v>15974.85</v>
      </c>
      <c r="F492" s="86">
        <f>+'JULIO 26'!F492+'AGOSTO 26'!F492+'SEPTIEMBRE 26'!F492</f>
        <v>66591.3</v>
      </c>
      <c r="G492" s="86">
        <f>+'JULIO 26'!G492+'AGOSTO 26'!G492+'SEPTIEMBRE 26'!G492</f>
        <v>36178.79</v>
      </c>
      <c r="H492" s="86">
        <f>+'JULIO 26'!H492+'AGOSTO 26'!H492+'SEPTIEMBRE 26'!H492</f>
        <v>10664.29</v>
      </c>
      <c r="I492" s="86">
        <f>+'JULIO 26'!I492+'AGOSTO 26'!I492+'SEPTIEMBRE 26'!I492</f>
        <v>30174.05</v>
      </c>
      <c r="J492" s="86">
        <f>'JULIO 26'!J492+'AGOSTO 26'!J492+'SEPTIEMBRE 26'!J492</f>
        <v>25.48</v>
      </c>
      <c r="K492" s="86">
        <f>+'JULIO 26'!K492+'AGOSTO 26'!K492+'SEPTIEMBRE 26'!K492</f>
        <v>2462.6799999999998</v>
      </c>
      <c r="L492" s="86">
        <f>+'JULIO 26'!L492+'AGOSTO 26'!L492+'SEPTIEMBRE 26'!L492</f>
        <v>2836.6099999999997</v>
      </c>
      <c r="M492" s="86">
        <f>+'JULIO 26'!M492+'AGOSTO 26'!M492+'SEPTIEMBRE 26'!M492</f>
        <v>2947</v>
      </c>
      <c r="N492" s="86">
        <f>+'JULIO 26'!N492+'AGOSTO 26'!N492+'SEPTIEMBRE 26'!N492</f>
        <v>0</v>
      </c>
      <c r="O492" s="87">
        <f t="shared" si="7"/>
        <v>2057664.6300000004</v>
      </c>
    </row>
    <row r="493" spans="1:15" ht="15.6" x14ac:dyDescent="0.3">
      <c r="A493" s="1" t="s">
        <v>982</v>
      </c>
      <c r="B493" s="3" t="s">
        <v>983</v>
      </c>
      <c r="C493" s="86">
        <f>+'JULIO 26'!C493+'AGOSTO 26'!C493+'SEPTIEMBRE 26'!C493</f>
        <v>836467.85</v>
      </c>
      <c r="D493" s="86">
        <f>+'JULIO 26'!D493+'AGOSTO 26'!D493+'SEPTIEMBRE 26'!D493</f>
        <v>378293.5</v>
      </c>
      <c r="E493" s="86">
        <f>+'JULIO 26'!E493+'AGOSTO 26'!E493+'SEPTIEMBRE 26'!E493</f>
        <v>11044.22</v>
      </c>
      <c r="F493" s="86">
        <f>+'JULIO 26'!F493+'AGOSTO 26'!F493+'SEPTIEMBRE 26'!F493</f>
        <v>42830.05</v>
      </c>
      <c r="G493" s="86">
        <f>+'JULIO 26'!G493+'AGOSTO 26'!G493+'SEPTIEMBRE 26'!G493</f>
        <v>25992.79</v>
      </c>
      <c r="H493" s="86">
        <f>+'JULIO 26'!H493+'AGOSTO 26'!H493+'SEPTIEMBRE 26'!H493</f>
        <v>6187.86</v>
      </c>
      <c r="I493" s="86">
        <f>+'JULIO 26'!I493+'AGOSTO 26'!I493+'SEPTIEMBRE 26'!I493</f>
        <v>18486.72</v>
      </c>
      <c r="J493" s="86">
        <f>'JULIO 26'!J493+'AGOSTO 26'!J493+'SEPTIEMBRE 26'!J493</f>
        <v>15.809999999999999</v>
      </c>
      <c r="K493" s="86">
        <f>+'JULIO 26'!K493+'AGOSTO 26'!K493+'SEPTIEMBRE 26'!K493</f>
        <v>1922.65</v>
      </c>
      <c r="L493" s="86">
        <f>+'JULIO 26'!L493+'AGOSTO 26'!L493+'SEPTIEMBRE 26'!L493</f>
        <v>1493.98</v>
      </c>
      <c r="M493" s="86">
        <f>+'JULIO 26'!M493+'AGOSTO 26'!M493+'SEPTIEMBRE 26'!M493</f>
        <v>243959</v>
      </c>
      <c r="N493" s="86">
        <f>+'JULIO 26'!N493+'AGOSTO 26'!N493+'SEPTIEMBRE 26'!N493</f>
        <v>0</v>
      </c>
      <c r="O493" s="87">
        <f t="shared" si="7"/>
        <v>1566694.4300000002</v>
      </c>
    </row>
    <row r="494" spans="1:15" ht="15.6" x14ac:dyDescent="0.3">
      <c r="A494" s="1" t="s">
        <v>984</v>
      </c>
      <c r="B494" s="3" t="s">
        <v>985</v>
      </c>
      <c r="C494" s="86">
        <f>+'JULIO 26'!C494+'AGOSTO 26'!C494+'SEPTIEMBRE 26'!C494</f>
        <v>666273</v>
      </c>
      <c r="D494" s="86">
        <f>+'JULIO 26'!D494+'AGOSTO 26'!D494+'SEPTIEMBRE 26'!D494</f>
        <v>614265.34</v>
      </c>
      <c r="E494" s="86">
        <f>+'JULIO 26'!E494+'AGOSTO 26'!E494+'SEPTIEMBRE 26'!E494</f>
        <v>8416.2000000000007</v>
      </c>
      <c r="F494" s="86">
        <f>+'JULIO 26'!F494+'AGOSTO 26'!F494+'SEPTIEMBRE 26'!F494</f>
        <v>33219.67</v>
      </c>
      <c r="G494" s="86">
        <f>+'JULIO 26'!G494+'AGOSTO 26'!G494+'SEPTIEMBRE 26'!G494</f>
        <v>19403.34</v>
      </c>
      <c r="H494" s="86">
        <f>+'JULIO 26'!H494+'AGOSTO 26'!H494+'SEPTIEMBRE 26'!H494</f>
        <v>4766.53</v>
      </c>
      <c r="I494" s="86">
        <f>+'JULIO 26'!I494+'AGOSTO 26'!I494+'SEPTIEMBRE 26'!I494</f>
        <v>14048.58</v>
      </c>
      <c r="J494" s="86">
        <f>'JULIO 26'!J494+'AGOSTO 26'!J494+'SEPTIEMBRE 26'!J494</f>
        <v>12.41</v>
      </c>
      <c r="K494" s="86">
        <f>+'JULIO 26'!K494+'AGOSTO 26'!K494+'SEPTIEMBRE 26'!K494</f>
        <v>1464.1100000000001</v>
      </c>
      <c r="L494" s="86">
        <f>+'JULIO 26'!L494+'AGOSTO 26'!L494+'SEPTIEMBRE 26'!L494</f>
        <v>1113.0899999999999</v>
      </c>
      <c r="M494" s="86">
        <f>+'JULIO 26'!M494+'AGOSTO 26'!M494+'SEPTIEMBRE 26'!M494</f>
        <v>128460</v>
      </c>
      <c r="N494" s="86">
        <f>+'JULIO 26'!N494+'AGOSTO 26'!N494+'SEPTIEMBRE 26'!N494</f>
        <v>0</v>
      </c>
      <c r="O494" s="87">
        <f t="shared" si="7"/>
        <v>1491442.27</v>
      </c>
    </row>
    <row r="495" spans="1:15" ht="15.6" x14ac:dyDescent="0.3">
      <c r="A495" s="1" t="s">
        <v>986</v>
      </c>
      <c r="B495" s="3" t="s">
        <v>987</v>
      </c>
      <c r="C495" s="86">
        <f>+'JULIO 26'!C495+'AGOSTO 26'!C495+'SEPTIEMBRE 26'!C495</f>
        <v>940136.14</v>
      </c>
      <c r="D495" s="86">
        <f>+'JULIO 26'!D495+'AGOSTO 26'!D495+'SEPTIEMBRE 26'!D495</f>
        <v>328874.12</v>
      </c>
      <c r="E495" s="86">
        <f>+'JULIO 26'!E495+'AGOSTO 26'!E495+'SEPTIEMBRE 26'!E495</f>
        <v>8750.82</v>
      </c>
      <c r="F495" s="86">
        <f>+'JULIO 26'!F495+'AGOSTO 26'!F495+'SEPTIEMBRE 26'!F495</f>
        <v>39926.04</v>
      </c>
      <c r="G495" s="86">
        <f>+'JULIO 26'!G495+'AGOSTO 26'!G495+'SEPTIEMBRE 26'!G495</f>
        <v>15823.880000000001</v>
      </c>
      <c r="H495" s="86">
        <f>+'JULIO 26'!H495+'AGOSTO 26'!H495+'SEPTIEMBRE 26'!H495</f>
        <v>6853.65</v>
      </c>
      <c r="I495" s="86">
        <f>+'JULIO 26'!I495+'AGOSTO 26'!I495+'SEPTIEMBRE 26'!I495</f>
        <v>15654.970000000001</v>
      </c>
      <c r="J495" s="86">
        <f>'JULIO 26'!J495+'AGOSTO 26'!J495+'SEPTIEMBRE 26'!J495</f>
        <v>12.92</v>
      </c>
      <c r="K495" s="86">
        <f>+'JULIO 26'!K495+'AGOSTO 26'!K495+'SEPTIEMBRE 26'!K495</f>
        <v>1820.8600000000001</v>
      </c>
      <c r="L495" s="86">
        <f>+'JULIO 26'!L495+'AGOSTO 26'!L495+'SEPTIEMBRE 26'!L495</f>
        <v>1681.1</v>
      </c>
      <c r="M495" s="86">
        <f>+'JULIO 26'!M495+'AGOSTO 26'!M495+'SEPTIEMBRE 26'!M495</f>
        <v>26653</v>
      </c>
      <c r="N495" s="86">
        <f>+'JULIO 26'!N495+'AGOSTO 26'!N495+'SEPTIEMBRE 26'!N495</f>
        <v>0</v>
      </c>
      <c r="O495" s="87">
        <f t="shared" si="7"/>
        <v>1386187.5</v>
      </c>
    </row>
    <row r="496" spans="1:15" ht="15.6" x14ac:dyDescent="0.3">
      <c r="A496" s="1" t="s">
        <v>988</v>
      </c>
      <c r="B496" s="3" t="s">
        <v>989</v>
      </c>
      <c r="C496" s="86">
        <f>+'JULIO 26'!C496+'AGOSTO 26'!C496+'SEPTIEMBRE 26'!C496</f>
        <v>516261.07999999996</v>
      </c>
      <c r="D496" s="86">
        <f>+'JULIO 26'!D496+'AGOSTO 26'!D496+'SEPTIEMBRE 26'!D496</f>
        <v>127332.69</v>
      </c>
      <c r="E496" s="86">
        <f>+'JULIO 26'!E496+'AGOSTO 26'!E496+'SEPTIEMBRE 26'!E496</f>
        <v>6441.65</v>
      </c>
      <c r="F496" s="86">
        <f>+'JULIO 26'!F496+'AGOSTO 26'!F496+'SEPTIEMBRE 26'!F496</f>
        <v>26711.360000000001</v>
      </c>
      <c r="G496" s="86">
        <f>+'JULIO 26'!G496+'AGOSTO 26'!G496+'SEPTIEMBRE 26'!G496</f>
        <v>1038.18</v>
      </c>
      <c r="H496" s="86">
        <f>+'JULIO 26'!H496+'AGOSTO 26'!H496+'SEPTIEMBRE 26'!H496</f>
        <v>4582.3</v>
      </c>
      <c r="I496" s="86">
        <f>+'JULIO 26'!I496+'AGOSTO 26'!I496+'SEPTIEMBRE 26'!I496</f>
        <v>7861.71</v>
      </c>
      <c r="J496" s="86">
        <f>'JULIO 26'!J496+'AGOSTO 26'!J496+'SEPTIEMBRE 26'!J496</f>
        <v>6.4700000000000006</v>
      </c>
      <c r="K496" s="86">
        <f>+'JULIO 26'!K496+'AGOSTO 26'!K496+'SEPTIEMBRE 26'!K496</f>
        <v>800.69</v>
      </c>
      <c r="L496" s="86">
        <f>+'JULIO 26'!L496+'AGOSTO 26'!L496+'SEPTIEMBRE 26'!L496</f>
        <v>1362.6399999999999</v>
      </c>
      <c r="M496" s="86">
        <f>+'JULIO 26'!M496+'AGOSTO 26'!M496+'SEPTIEMBRE 26'!M496</f>
        <v>0</v>
      </c>
      <c r="N496" s="86">
        <f>+'JULIO 26'!N496+'AGOSTO 26'!N496+'SEPTIEMBRE 26'!N496</f>
        <v>0</v>
      </c>
      <c r="O496" s="87">
        <f t="shared" si="7"/>
        <v>692398.77</v>
      </c>
    </row>
    <row r="497" spans="1:15" ht="15.6" x14ac:dyDescent="0.3">
      <c r="A497" s="1" t="s">
        <v>990</v>
      </c>
      <c r="B497" s="3" t="s">
        <v>991</v>
      </c>
      <c r="C497" s="86">
        <f>+'JULIO 26'!C497+'AGOSTO 26'!C497+'SEPTIEMBRE 26'!C497</f>
        <v>1225981.6400000001</v>
      </c>
      <c r="D497" s="86">
        <f>+'JULIO 26'!D497+'AGOSTO 26'!D497+'SEPTIEMBRE 26'!D497</f>
        <v>208875.31</v>
      </c>
      <c r="E497" s="86">
        <f>+'JULIO 26'!E497+'AGOSTO 26'!E497+'SEPTIEMBRE 26'!E497</f>
        <v>15667.880000000001</v>
      </c>
      <c r="F497" s="86">
        <f>+'JULIO 26'!F497+'AGOSTO 26'!F497+'SEPTIEMBRE 26'!F497</f>
        <v>61845.87</v>
      </c>
      <c r="G497" s="86">
        <f>+'JULIO 26'!G497+'AGOSTO 26'!G497+'SEPTIEMBRE 26'!G497</f>
        <v>40059.449999999997</v>
      </c>
      <c r="H497" s="86">
        <f>+'JULIO 26'!H497+'AGOSTO 26'!H497+'SEPTIEMBRE 26'!H497</f>
        <v>9110.9500000000007</v>
      </c>
      <c r="I497" s="86">
        <f>+'JULIO 26'!I497+'AGOSTO 26'!I497+'SEPTIEMBRE 26'!I497</f>
        <v>28357.79</v>
      </c>
      <c r="J497" s="86">
        <f>'JULIO 26'!J497+'AGOSTO 26'!J497+'SEPTIEMBRE 26'!J497</f>
        <v>22.91</v>
      </c>
      <c r="K497" s="86">
        <f>+'JULIO 26'!K497+'AGOSTO 26'!K497+'SEPTIEMBRE 26'!K497</f>
        <v>2675.81</v>
      </c>
      <c r="L497" s="86">
        <f>+'JULIO 26'!L497+'AGOSTO 26'!L497+'SEPTIEMBRE 26'!L497</f>
        <v>2230.35</v>
      </c>
      <c r="M497" s="86">
        <f>+'JULIO 26'!M497+'AGOSTO 26'!M497+'SEPTIEMBRE 26'!M497</f>
        <v>0</v>
      </c>
      <c r="N497" s="86">
        <f>+'JULIO 26'!N497+'AGOSTO 26'!N497+'SEPTIEMBRE 26'!N497</f>
        <v>0</v>
      </c>
      <c r="O497" s="87">
        <f t="shared" si="7"/>
        <v>1594827.9600000002</v>
      </c>
    </row>
    <row r="498" spans="1:15" ht="15.6" x14ac:dyDescent="0.3">
      <c r="A498" s="1" t="s">
        <v>992</v>
      </c>
      <c r="B498" s="3" t="s">
        <v>993</v>
      </c>
      <c r="C498" s="86">
        <f>+'JULIO 26'!C498+'AGOSTO 26'!C498+'SEPTIEMBRE 26'!C498</f>
        <v>765663.89</v>
      </c>
      <c r="D498" s="86">
        <f>+'JULIO 26'!D498+'AGOSTO 26'!D498+'SEPTIEMBRE 26'!D498</f>
        <v>172620.31</v>
      </c>
      <c r="E498" s="86">
        <f>+'JULIO 26'!E498+'AGOSTO 26'!E498+'SEPTIEMBRE 26'!E498</f>
        <v>9979.119999999999</v>
      </c>
      <c r="F498" s="86">
        <f>+'JULIO 26'!F498+'AGOSTO 26'!F498+'SEPTIEMBRE 26'!F498</f>
        <v>38975.18</v>
      </c>
      <c r="G498" s="86">
        <f>+'JULIO 26'!G498+'AGOSTO 26'!G498+'SEPTIEMBRE 26'!G498</f>
        <v>24338.05</v>
      </c>
      <c r="H498" s="86">
        <f>+'JULIO 26'!H498+'AGOSTO 26'!H498+'SEPTIEMBRE 26'!H498</f>
        <v>5689.38</v>
      </c>
      <c r="I498" s="86">
        <f>+'JULIO 26'!I498+'AGOSTO 26'!I498+'SEPTIEMBRE 26'!I498</f>
        <v>17364.71</v>
      </c>
      <c r="J498" s="86">
        <f>'JULIO 26'!J498+'AGOSTO 26'!J498+'SEPTIEMBRE 26'!J498</f>
        <v>15.46</v>
      </c>
      <c r="K498" s="86">
        <f>+'JULIO 26'!K498+'AGOSTO 26'!K498+'SEPTIEMBRE 26'!K498</f>
        <v>1731.08</v>
      </c>
      <c r="L498" s="86">
        <f>+'JULIO 26'!L498+'AGOSTO 26'!L498+'SEPTIEMBRE 26'!L498</f>
        <v>1385.29</v>
      </c>
      <c r="M498" s="86">
        <f>+'JULIO 26'!M498+'AGOSTO 26'!M498+'SEPTIEMBRE 26'!M498</f>
        <v>0</v>
      </c>
      <c r="N498" s="86">
        <f>+'JULIO 26'!N498+'AGOSTO 26'!N498+'SEPTIEMBRE 26'!N498</f>
        <v>0</v>
      </c>
      <c r="O498" s="87">
        <f t="shared" si="7"/>
        <v>1037762.47</v>
      </c>
    </row>
    <row r="499" spans="1:15" ht="15.6" x14ac:dyDescent="0.3">
      <c r="A499" s="1" t="s">
        <v>994</v>
      </c>
      <c r="B499" s="3" t="s">
        <v>995</v>
      </c>
      <c r="C499" s="86">
        <f>+'JULIO 26'!C499+'AGOSTO 26'!C499+'SEPTIEMBRE 26'!C499</f>
        <v>1102112.44</v>
      </c>
      <c r="D499" s="86">
        <f>+'JULIO 26'!D499+'AGOSTO 26'!D499+'SEPTIEMBRE 26'!D499</f>
        <v>410183.65</v>
      </c>
      <c r="E499" s="86">
        <f>+'JULIO 26'!E499+'AGOSTO 26'!E499+'SEPTIEMBRE 26'!E499</f>
        <v>13353.45</v>
      </c>
      <c r="F499" s="86">
        <f>+'JULIO 26'!F499+'AGOSTO 26'!F499+'SEPTIEMBRE 26'!F499</f>
        <v>54969.17</v>
      </c>
      <c r="G499" s="86">
        <f>+'JULIO 26'!G499+'AGOSTO 26'!G499+'SEPTIEMBRE 26'!G499</f>
        <v>39896.36</v>
      </c>
      <c r="H499" s="86">
        <f>+'JULIO 26'!H499+'AGOSTO 26'!H499+'SEPTIEMBRE 26'!H499</f>
        <v>8912.56</v>
      </c>
      <c r="I499" s="86">
        <f>+'JULIO 26'!I499+'AGOSTO 26'!I499+'SEPTIEMBRE 26'!I499</f>
        <v>29518.25</v>
      </c>
      <c r="J499" s="86">
        <f>'JULIO 26'!J499+'AGOSTO 26'!J499+'SEPTIEMBRE 26'!J499</f>
        <v>25.27</v>
      </c>
      <c r="K499" s="86">
        <f>+'JULIO 26'!K499+'AGOSTO 26'!K499+'SEPTIEMBRE 26'!K499</f>
        <v>2142.35</v>
      </c>
      <c r="L499" s="86">
        <f>+'JULIO 26'!L499+'AGOSTO 26'!L499+'SEPTIEMBRE 26'!L499</f>
        <v>2430.9700000000003</v>
      </c>
      <c r="M499" s="86">
        <f>+'JULIO 26'!M499+'AGOSTO 26'!M499+'SEPTIEMBRE 26'!M499</f>
        <v>69731</v>
      </c>
      <c r="N499" s="86">
        <f>+'JULIO 26'!N499+'AGOSTO 26'!N499+'SEPTIEMBRE 26'!N499</f>
        <v>0</v>
      </c>
      <c r="O499" s="87">
        <f t="shared" si="7"/>
        <v>1733275.47</v>
      </c>
    </row>
    <row r="500" spans="1:15" ht="15.6" x14ac:dyDescent="0.3">
      <c r="A500" s="1" t="s">
        <v>996</v>
      </c>
      <c r="B500" s="3" t="s">
        <v>997</v>
      </c>
      <c r="C500" s="86">
        <f>+'JULIO 26'!C500+'AGOSTO 26'!C500+'SEPTIEMBRE 26'!C500</f>
        <v>1024890.03</v>
      </c>
      <c r="D500" s="86">
        <f>+'JULIO 26'!D500+'AGOSTO 26'!D500+'SEPTIEMBRE 26'!D500</f>
        <v>352811.47</v>
      </c>
      <c r="E500" s="86">
        <f>+'JULIO 26'!E500+'AGOSTO 26'!E500+'SEPTIEMBRE 26'!E500</f>
        <v>14141.32</v>
      </c>
      <c r="F500" s="86">
        <f>+'JULIO 26'!F500+'AGOSTO 26'!F500+'SEPTIEMBRE 26'!F500</f>
        <v>52814.14</v>
      </c>
      <c r="G500" s="86">
        <f>+'JULIO 26'!G500+'AGOSTO 26'!G500+'SEPTIEMBRE 26'!G500</f>
        <v>22738.7</v>
      </c>
      <c r="H500" s="86">
        <f>+'JULIO 26'!H500+'AGOSTO 26'!H500+'SEPTIEMBRE 26'!H500</f>
        <v>7021.96</v>
      </c>
      <c r="I500" s="86">
        <f>+'JULIO 26'!I500+'AGOSTO 26'!I500+'SEPTIEMBRE 26'!I500</f>
        <v>17267.580000000002</v>
      </c>
      <c r="J500" s="86">
        <f>'JULIO 26'!J500+'AGOSTO 26'!J500+'SEPTIEMBRE 26'!J500</f>
        <v>15.43</v>
      </c>
      <c r="K500" s="86">
        <f>+'JULIO 26'!K500+'AGOSTO 26'!K500+'SEPTIEMBRE 26'!K500</f>
        <v>2816.7799999999997</v>
      </c>
      <c r="L500" s="86">
        <f>+'JULIO 26'!L500+'AGOSTO 26'!L500+'SEPTIEMBRE 26'!L500</f>
        <v>1495.1</v>
      </c>
      <c r="M500" s="86">
        <f>+'JULIO 26'!M500+'AGOSTO 26'!M500+'SEPTIEMBRE 26'!M500</f>
        <v>0</v>
      </c>
      <c r="N500" s="86">
        <f>+'JULIO 26'!N500+'AGOSTO 26'!N500+'SEPTIEMBRE 26'!N500</f>
        <v>0</v>
      </c>
      <c r="O500" s="87">
        <f t="shared" si="7"/>
        <v>1496012.51</v>
      </c>
    </row>
    <row r="501" spans="1:15" ht="15.6" x14ac:dyDescent="0.3">
      <c r="A501" s="1" t="s">
        <v>998</v>
      </c>
      <c r="B501" s="3" t="s">
        <v>999</v>
      </c>
      <c r="C501" s="86">
        <f>+'JULIO 26'!C501+'AGOSTO 26'!C501+'SEPTIEMBRE 26'!C501</f>
        <v>292158.8</v>
      </c>
      <c r="D501" s="86">
        <f>+'JULIO 26'!D501+'AGOSTO 26'!D501+'SEPTIEMBRE 26'!D501</f>
        <v>110760.12</v>
      </c>
      <c r="E501" s="86">
        <f>+'JULIO 26'!E501+'AGOSTO 26'!E501+'SEPTIEMBRE 26'!E501</f>
        <v>4092.1099999999997</v>
      </c>
      <c r="F501" s="86">
        <f>+'JULIO 26'!F501+'AGOSTO 26'!F501+'SEPTIEMBRE 26'!F501</f>
        <v>15244.9</v>
      </c>
      <c r="G501" s="86">
        <f>+'JULIO 26'!G501+'AGOSTO 26'!G501+'SEPTIEMBRE 26'!G501</f>
        <v>4341.3500000000004</v>
      </c>
      <c r="H501" s="86">
        <f>+'JULIO 26'!H501+'AGOSTO 26'!H501+'SEPTIEMBRE 26'!H501</f>
        <v>2047.25</v>
      </c>
      <c r="I501" s="86">
        <f>+'JULIO 26'!I501+'AGOSTO 26'!I501+'SEPTIEMBRE 26'!I501</f>
        <v>4251.68</v>
      </c>
      <c r="J501" s="86">
        <f>'JULIO 26'!J501+'AGOSTO 26'!J501+'SEPTIEMBRE 26'!J501</f>
        <v>3.34</v>
      </c>
      <c r="K501" s="86">
        <f>+'JULIO 26'!K501+'AGOSTO 26'!K501+'SEPTIEMBRE 26'!K501</f>
        <v>785.64</v>
      </c>
      <c r="L501" s="86">
        <f>+'JULIO 26'!L501+'AGOSTO 26'!L501+'SEPTIEMBRE 26'!L501</f>
        <v>450</v>
      </c>
      <c r="M501" s="86">
        <f>+'JULIO 26'!M501+'AGOSTO 26'!M501+'SEPTIEMBRE 26'!M501</f>
        <v>5142</v>
      </c>
      <c r="N501" s="86">
        <f>+'JULIO 26'!N501+'AGOSTO 26'!N501+'SEPTIEMBRE 26'!N501</f>
        <v>0</v>
      </c>
      <c r="O501" s="87">
        <f t="shared" si="7"/>
        <v>439277.19</v>
      </c>
    </row>
    <row r="502" spans="1:15" ht="15.6" x14ac:dyDescent="0.3">
      <c r="A502" s="1" t="s">
        <v>1000</v>
      </c>
      <c r="B502" s="3" t="s">
        <v>1001</v>
      </c>
      <c r="C502" s="86">
        <f>+'JULIO 26'!C502+'AGOSTO 26'!C502+'SEPTIEMBRE 26'!C502</f>
        <v>1340470.21</v>
      </c>
      <c r="D502" s="86">
        <f>+'JULIO 26'!D502+'AGOSTO 26'!D502+'SEPTIEMBRE 26'!D502</f>
        <v>299021.84999999998</v>
      </c>
      <c r="E502" s="86">
        <f>+'JULIO 26'!E502+'AGOSTO 26'!E502+'SEPTIEMBRE 26'!E502</f>
        <v>16817.900000000001</v>
      </c>
      <c r="F502" s="86">
        <f>+'JULIO 26'!F502+'AGOSTO 26'!F502+'SEPTIEMBRE 26'!F502</f>
        <v>67936.959999999992</v>
      </c>
      <c r="G502" s="86">
        <f>+'JULIO 26'!G502+'AGOSTO 26'!G502+'SEPTIEMBRE 26'!G502</f>
        <v>52093.64</v>
      </c>
      <c r="H502" s="86">
        <f>+'JULIO 26'!H502+'AGOSTO 26'!H502+'SEPTIEMBRE 26'!H502</f>
        <v>10725.41</v>
      </c>
      <c r="I502" s="86">
        <f>+'JULIO 26'!I502+'AGOSTO 26'!I502+'SEPTIEMBRE 26'!I502</f>
        <v>36462.14</v>
      </c>
      <c r="J502" s="86">
        <f>'JULIO 26'!J502+'AGOSTO 26'!J502+'SEPTIEMBRE 26'!J502</f>
        <v>31.46</v>
      </c>
      <c r="K502" s="86">
        <f>+'JULIO 26'!K502+'AGOSTO 26'!K502+'SEPTIEMBRE 26'!K502</f>
        <v>2636.95</v>
      </c>
      <c r="L502" s="86">
        <f>+'JULIO 26'!L502+'AGOSTO 26'!L502+'SEPTIEMBRE 26'!L502</f>
        <v>2875.52</v>
      </c>
      <c r="M502" s="86">
        <f>+'JULIO 26'!M502+'AGOSTO 26'!M502+'SEPTIEMBRE 26'!M502</f>
        <v>74531</v>
      </c>
      <c r="N502" s="86">
        <f>+'JULIO 26'!N502+'AGOSTO 26'!N502+'SEPTIEMBRE 26'!N502</f>
        <v>0</v>
      </c>
      <c r="O502" s="87">
        <f t="shared" si="7"/>
        <v>1903603.0399999996</v>
      </c>
    </row>
    <row r="503" spans="1:15" ht="15.6" x14ac:dyDescent="0.3">
      <c r="A503" s="1" t="s">
        <v>1002</v>
      </c>
      <c r="B503" s="3" t="s">
        <v>1003</v>
      </c>
      <c r="C503" s="86">
        <f>+'JULIO 26'!C503+'AGOSTO 26'!C503+'SEPTIEMBRE 26'!C503</f>
        <v>871459.01</v>
      </c>
      <c r="D503" s="86">
        <f>+'JULIO 26'!D503+'AGOSTO 26'!D503+'SEPTIEMBRE 26'!D503</f>
        <v>174303.2</v>
      </c>
      <c r="E503" s="86">
        <f>+'JULIO 26'!E503+'AGOSTO 26'!E503+'SEPTIEMBRE 26'!E503</f>
        <v>11591.27</v>
      </c>
      <c r="F503" s="86">
        <f>+'JULIO 26'!F503+'AGOSTO 26'!F503+'SEPTIEMBRE 26'!F503</f>
        <v>44907.39</v>
      </c>
      <c r="G503" s="86">
        <f>+'JULIO 26'!G503+'AGOSTO 26'!G503+'SEPTIEMBRE 26'!G503</f>
        <v>25217.360000000001</v>
      </c>
      <c r="H503" s="86">
        <f>+'JULIO 26'!H503+'AGOSTO 26'!H503+'SEPTIEMBRE 26'!H503</f>
        <v>6537.18</v>
      </c>
      <c r="I503" s="86">
        <f>+'JULIO 26'!I503+'AGOSTO 26'!I503+'SEPTIEMBRE 26'!I503</f>
        <v>18742.989999999998</v>
      </c>
      <c r="J503" s="86">
        <f>'JULIO 26'!J503+'AGOSTO 26'!J503+'SEPTIEMBRE 26'!J503</f>
        <v>15.89</v>
      </c>
      <c r="K503" s="86">
        <f>+'JULIO 26'!K503+'AGOSTO 26'!K503+'SEPTIEMBRE 26'!K503</f>
        <v>1974.01</v>
      </c>
      <c r="L503" s="86">
        <f>+'JULIO 26'!L503+'AGOSTO 26'!L503+'SEPTIEMBRE 26'!L503</f>
        <v>1604.42</v>
      </c>
      <c r="M503" s="86">
        <f>+'JULIO 26'!M503+'AGOSTO 26'!M503+'SEPTIEMBRE 26'!M503</f>
        <v>18766</v>
      </c>
      <c r="N503" s="86">
        <f>+'JULIO 26'!N503+'AGOSTO 26'!N503+'SEPTIEMBRE 26'!N503</f>
        <v>0</v>
      </c>
      <c r="O503" s="87">
        <f t="shared" si="7"/>
        <v>1175118.7199999997</v>
      </c>
    </row>
    <row r="504" spans="1:15" ht="15.6" x14ac:dyDescent="0.3">
      <c r="A504" s="1" t="s">
        <v>1004</v>
      </c>
      <c r="B504" s="3" t="s">
        <v>1005</v>
      </c>
      <c r="C504" s="86">
        <f>+'JULIO 26'!C504+'AGOSTO 26'!C504+'SEPTIEMBRE 26'!C504</f>
        <v>507272.18</v>
      </c>
      <c r="D504" s="86">
        <f>+'JULIO 26'!D504+'AGOSTO 26'!D504+'SEPTIEMBRE 26'!D504</f>
        <v>135227.66</v>
      </c>
      <c r="E504" s="86">
        <f>+'JULIO 26'!E504+'AGOSTO 26'!E504+'SEPTIEMBRE 26'!E504</f>
        <v>6618.1100000000006</v>
      </c>
      <c r="F504" s="86">
        <f>+'JULIO 26'!F504+'AGOSTO 26'!F504+'SEPTIEMBRE 26'!F504</f>
        <v>25738.36</v>
      </c>
      <c r="G504" s="86">
        <f>+'JULIO 26'!G504+'AGOSTO 26'!G504+'SEPTIEMBRE 26'!G504</f>
        <v>14999.75</v>
      </c>
      <c r="H504" s="86">
        <f>+'JULIO 26'!H504+'AGOSTO 26'!H504+'SEPTIEMBRE 26'!H504</f>
        <v>3693.02</v>
      </c>
      <c r="I504" s="86">
        <f>+'JULIO 26'!I504+'AGOSTO 26'!I504+'SEPTIEMBRE 26'!I504</f>
        <v>11016.02</v>
      </c>
      <c r="J504" s="86">
        <f>'JULIO 26'!J504+'AGOSTO 26'!J504+'SEPTIEMBRE 26'!J504</f>
        <v>9.4600000000000009</v>
      </c>
      <c r="K504" s="86">
        <f>+'JULIO 26'!K504+'AGOSTO 26'!K504+'SEPTIEMBRE 26'!K504</f>
        <v>1175.98</v>
      </c>
      <c r="L504" s="86">
        <f>+'JULIO 26'!L504+'AGOSTO 26'!L504+'SEPTIEMBRE 26'!L504</f>
        <v>874.93000000000006</v>
      </c>
      <c r="M504" s="86">
        <f>+'JULIO 26'!M504+'AGOSTO 26'!M504+'SEPTIEMBRE 26'!M504</f>
        <v>0</v>
      </c>
      <c r="N504" s="86">
        <f>+'JULIO 26'!N504+'AGOSTO 26'!N504+'SEPTIEMBRE 26'!N504</f>
        <v>0</v>
      </c>
      <c r="O504" s="87">
        <f t="shared" si="7"/>
        <v>706625.47</v>
      </c>
    </row>
    <row r="505" spans="1:15" ht="15.6" x14ac:dyDescent="0.3">
      <c r="A505" s="1" t="s">
        <v>1006</v>
      </c>
      <c r="B505" s="3" t="s">
        <v>1007</v>
      </c>
      <c r="C505" s="86">
        <f>+'JULIO 26'!C505+'AGOSTO 26'!C505+'SEPTIEMBRE 26'!C505</f>
        <v>1057822.1499999999</v>
      </c>
      <c r="D505" s="86">
        <f>+'JULIO 26'!D505+'AGOSTO 26'!D505+'SEPTIEMBRE 26'!D505</f>
        <v>259218.13</v>
      </c>
      <c r="E505" s="86">
        <f>+'JULIO 26'!E505+'AGOSTO 26'!E505+'SEPTIEMBRE 26'!E505</f>
        <v>13683.42</v>
      </c>
      <c r="F505" s="86">
        <f>+'JULIO 26'!F505+'AGOSTO 26'!F505+'SEPTIEMBRE 26'!F505</f>
        <v>53786.22</v>
      </c>
      <c r="G505" s="86">
        <f>+'JULIO 26'!G505+'AGOSTO 26'!G505+'SEPTIEMBRE 26'!G505</f>
        <v>35414.839999999997</v>
      </c>
      <c r="H505" s="86">
        <f>+'JULIO 26'!H505+'AGOSTO 26'!H505+'SEPTIEMBRE 26'!H505</f>
        <v>7972.6100000000006</v>
      </c>
      <c r="I505" s="86">
        <f>+'JULIO 26'!I505+'AGOSTO 26'!I505+'SEPTIEMBRE 26'!I505</f>
        <v>24768.13</v>
      </c>
      <c r="J505" s="86">
        <f>'JULIO 26'!J505+'AGOSTO 26'!J505+'SEPTIEMBRE 26'!J505</f>
        <v>19.78</v>
      </c>
      <c r="K505" s="86">
        <f>+'JULIO 26'!K505+'AGOSTO 26'!K505+'SEPTIEMBRE 26'!K505</f>
        <v>2340.27</v>
      </c>
      <c r="L505" s="86">
        <f>+'JULIO 26'!L505+'AGOSTO 26'!L505+'SEPTIEMBRE 26'!L505</f>
        <v>1981.24</v>
      </c>
      <c r="M505" s="86">
        <f>+'JULIO 26'!M505+'AGOSTO 26'!M505+'SEPTIEMBRE 26'!M505</f>
        <v>37785</v>
      </c>
      <c r="N505" s="86">
        <f>+'JULIO 26'!N505+'AGOSTO 26'!N505+'SEPTIEMBRE 26'!N505</f>
        <v>0</v>
      </c>
      <c r="O505" s="87">
        <f t="shared" si="7"/>
        <v>1494791.7899999998</v>
      </c>
    </row>
    <row r="506" spans="1:15" ht="15.6" x14ac:dyDescent="0.3">
      <c r="A506" s="1" t="s">
        <v>1008</v>
      </c>
      <c r="B506" s="3" t="s">
        <v>1009</v>
      </c>
      <c r="C506" s="86">
        <f>+'JULIO 26'!C506+'AGOSTO 26'!C506+'SEPTIEMBRE 26'!C506</f>
        <v>1845694</v>
      </c>
      <c r="D506" s="86">
        <f>+'JULIO 26'!D506+'AGOSTO 26'!D506+'SEPTIEMBRE 26'!D506</f>
        <v>733549.14</v>
      </c>
      <c r="E506" s="86">
        <f>+'JULIO 26'!E506+'AGOSTO 26'!E506+'SEPTIEMBRE 26'!E506</f>
        <v>23328.34</v>
      </c>
      <c r="F506" s="86">
        <f>+'JULIO 26'!F506+'AGOSTO 26'!F506+'SEPTIEMBRE 26'!F506</f>
        <v>93694.399999999994</v>
      </c>
      <c r="G506" s="86">
        <f>+'JULIO 26'!G506+'AGOSTO 26'!G506+'SEPTIEMBRE 26'!G506</f>
        <v>63238.5</v>
      </c>
      <c r="H506" s="86">
        <f>+'JULIO 26'!H506+'AGOSTO 26'!H506+'SEPTIEMBRE 26'!H506</f>
        <v>14744.189999999999</v>
      </c>
      <c r="I506" s="86">
        <f>+'JULIO 26'!I506+'AGOSTO 26'!I506+'SEPTIEMBRE 26'!I506</f>
        <v>46518.32</v>
      </c>
      <c r="J506" s="86">
        <f>'JULIO 26'!J506+'AGOSTO 26'!J506+'SEPTIEMBRE 26'!J506</f>
        <v>38.619999999999997</v>
      </c>
      <c r="K506" s="86">
        <f>+'JULIO 26'!K506+'AGOSTO 26'!K506+'SEPTIEMBRE 26'!K506</f>
        <v>3837.1800000000003</v>
      </c>
      <c r="L506" s="86">
        <f>+'JULIO 26'!L506+'AGOSTO 26'!L506+'SEPTIEMBRE 26'!L506</f>
        <v>3937.37</v>
      </c>
      <c r="M506" s="86">
        <f>+'JULIO 26'!M506+'AGOSTO 26'!M506+'SEPTIEMBRE 26'!M506</f>
        <v>12638</v>
      </c>
      <c r="N506" s="86">
        <f>+'JULIO 26'!N506+'AGOSTO 26'!N506+'SEPTIEMBRE 26'!N506</f>
        <v>973619.46</v>
      </c>
      <c r="O506" s="87">
        <f t="shared" si="7"/>
        <v>3814837.52</v>
      </c>
    </row>
    <row r="507" spans="1:15" ht="15.6" x14ac:dyDescent="0.3">
      <c r="A507" s="1" t="s">
        <v>1010</v>
      </c>
      <c r="B507" s="3" t="s">
        <v>1011</v>
      </c>
      <c r="C507" s="86">
        <f>+'JULIO 26'!C507+'AGOSTO 26'!C507+'SEPTIEMBRE 26'!C507</f>
        <v>887059.22</v>
      </c>
      <c r="D507" s="86">
        <f>+'JULIO 26'!D507+'AGOSTO 26'!D507+'SEPTIEMBRE 26'!D507</f>
        <v>293212.52</v>
      </c>
      <c r="E507" s="86">
        <f>+'JULIO 26'!E507+'AGOSTO 26'!E507+'SEPTIEMBRE 26'!E507</f>
        <v>10050.84</v>
      </c>
      <c r="F507" s="86">
        <f>+'JULIO 26'!F507+'AGOSTO 26'!F507+'SEPTIEMBRE 26'!F507</f>
        <v>43063.33</v>
      </c>
      <c r="G507" s="86">
        <f>+'JULIO 26'!G507+'AGOSTO 26'!G507+'SEPTIEMBRE 26'!G507</f>
        <v>15252.49</v>
      </c>
      <c r="H507" s="86">
        <f>+'JULIO 26'!H507+'AGOSTO 26'!H507+'SEPTIEMBRE 26'!H507</f>
        <v>7340.46</v>
      </c>
      <c r="I507" s="86">
        <f>+'JULIO 26'!I507+'AGOSTO 26'!I507+'SEPTIEMBRE 26'!I507</f>
        <v>17639.88</v>
      </c>
      <c r="J507" s="86">
        <f>'JULIO 26'!J507+'AGOSTO 26'!J507+'SEPTIEMBRE 26'!J507</f>
        <v>15.54</v>
      </c>
      <c r="K507" s="86">
        <f>+'JULIO 26'!K507+'AGOSTO 26'!K507+'SEPTIEMBRE 26'!K507</f>
        <v>1577.94</v>
      </c>
      <c r="L507" s="86">
        <f>+'JULIO 26'!L507+'AGOSTO 26'!L507+'SEPTIEMBRE 26'!L507</f>
        <v>2073.02</v>
      </c>
      <c r="M507" s="86">
        <f>+'JULIO 26'!M507+'AGOSTO 26'!M507+'SEPTIEMBRE 26'!M507</f>
        <v>63771</v>
      </c>
      <c r="N507" s="86">
        <f>+'JULIO 26'!N507+'AGOSTO 26'!N507+'SEPTIEMBRE 26'!N507</f>
        <v>0</v>
      </c>
      <c r="O507" s="87">
        <f t="shared" si="7"/>
        <v>1341056.24</v>
      </c>
    </row>
    <row r="508" spans="1:15" ht="15.6" x14ac:dyDescent="0.3">
      <c r="A508" s="1" t="s">
        <v>1012</v>
      </c>
      <c r="B508" s="3" t="s">
        <v>1013</v>
      </c>
      <c r="C508" s="86">
        <f>+'JULIO 26'!C508+'AGOSTO 26'!C508+'SEPTIEMBRE 26'!C508</f>
        <v>2137925.52</v>
      </c>
      <c r="D508" s="86">
        <f>+'JULIO 26'!D508+'AGOSTO 26'!D508+'SEPTIEMBRE 26'!D508</f>
        <v>1125279.95</v>
      </c>
      <c r="E508" s="86">
        <f>+'JULIO 26'!E508+'AGOSTO 26'!E508+'SEPTIEMBRE 26'!E508</f>
        <v>25896.379999999997</v>
      </c>
      <c r="F508" s="86">
        <f>+'JULIO 26'!F508+'AGOSTO 26'!F508+'SEPTIEMBRE 26'!F508</f>
        <v>107489.08</v>
      </c>
      <c r="G508" s="86">
        <f>+'JULIO 26'!G508+'AGOSTO 26'!G508+'SEPTIEMBRE 26'!G508</f>
        <v>65054.729999999996</v>
      </c>
      <c r="H508" s="86">
        <f>+'JULIO 26'!H508+'AGOSTO 26'!H508+'SEPTIEMBRE 26'!H508</f>
        <v>17768.2</v>
      </c>
      <c r="I508" s="86">
        <f>+'JULIO 26'!I508+'AGOSTO 26'!I508+'SEPTIEMBRE 26'!I508</f>
        <v>53571.35</v>
      </c>
      <c r="J508" s="86">
        <f>'JULIO 26'!J508+'AGOSTO 26'!J508+'SEPTIEMBRE 26'!J508</f>
        <v>44.83</v>
      </c>
      <c r="K508" s="86">
        <f>+'JULIO 26'!K508+'AGOSTO 26'!K508+'SEPTIEMBRE 26'!K508</f>
        <v>3692.91</v>
      </c>
      <c r="L508" s="86">
        <f>+'JULIO 26'!L508+'AGOSTO 26'!L508+'SEPTIEMBRE 26'!L508</f>
        <v>4990.1499999999996</v>
      </c>
      <c r="M508" s="86">
        <f>+'JULIO 26'!M508+'AGOSTO 26'!M508+'SEPTIEMBRE 26'!M508</f>
        <v>228844</v>
      </c>
      <c r="N508" s="86">
        <f>+'JULIO 26'!N508+'AGOSTO 26'!N508+'SEPTIEMBRE 26'!N508</f>
        <v>0</v>
      </c>
      <c r="O508" s="87">
        <f t="shared" si="7"/>
        <v>3770557.1</v>
      </c>
    </row>
    <row r="509" spans="1:15" ht="15.6" x14ac:dyDescent="0.3">
      <c r="A509" s="1" t="s">
        <v>1014</v>
      </c>
      <c r="B509" s="3" t="s">
        <v>1015</v>
      </c>
      <c r="C509" s="86">
        <f>+'JULIO 26'!C509+'AGOSTO 26'!C509+'SEPTIEMBRE 26'!C509</f>
        <v>364804.07</v>
      </c>
      <c r="D509" s="86">
        <f>+'JULIO 26'!D509+'AGOSTO 26'!D509+'SEPTIEMBRE 26'!D509</f>
        <v>158756.66999999998</v>
      </c>
      <c r="E509" s="86">
        <f>+'JULIO 26'!E509+'AGOSTO 26'!E509+'SEPTIEMBRE 26'!E509</f>
        <v>5383.28</v>
      </c>
      <c r="F509" s="86">
        <f>+'JULIO 26'!F509+'AGOSTO 26'!F509+'SEPTIEMBRE 26'!F509</f>
        <v>19388.54</v>
      </c>
      <c r="G509" s="86">
        <f>+'JULIO 26'!G509+'AGOSTO 26'!G509+'SEPTIEMBRE 26'!G509</f>
        <v>8054.91</v>
      </c>
      <c r="H509" s="86">
        <f>+'JULIO 26'!H509+'AGOSTO 26'!H509+'SEPTIEMBRE 26'!H509</f>
        <v>2396.2200000000003</v>
      </c>
      <c r="I509" s="86">
        <f>+'JULIO 26'!I509+'AGOSTO 26'!I509+'SEPTIEMBRE 26'!I509</f>
        <v>5821.9</v>
      </c>
      <c r="J509" s="86">
        <f>'JULIO 26'!J509+'AGOSTO 26'!J509+'SEPTIEMBRE 26'!J509</f>
        <v>5.83</v>
      </c>
      <c r="K509" s="86">
        <f>+'JULIO 26'!K509+'AGOSTO 26'!K509+'SEPTIEMBRE 26'!K509</f>
        <v>1059.07</v>
      </c>
      <c r="L509" s="86">
        <f>+'JULIO 26'!L509+'AGOSTO 26'!L509+'SEPTIEMBRE 26'!L509</f>
        <v>464.01</v>
      </c>
      <c r="M509" s="86">
        <f>+'JULIO 26'!M509+'AGOSTO 26'!M509+'SEPTIEMBRE 26'!M509</f>
        <v>0</v>
      </c>
      <c r="N509" s="86">
        <f>+'JULIO 26'!N509+'AGOSTO 26'!N509+'SEPTIEMBRE 26'!N509</f>
        <v>0</v>
      </c>
      <c r="O509" s="87">
        <f t="shared" si="7"/>
        <v>566134.5</v>
      </c>
    </row>
    <row r="510" spans="1:15" ht="15.6" x14ac:dyDescent="0.3">
      <c r="A510" s="1" t="s">
        <v>1016</v>
      </c>
      <c r="B510" s="3" t="s">
        <v>1017</v>
      </c>
      <c r="C510" s="86">
        <f>+'JULIO 26'!C510+'AGOSTO 26'!C510+'SEPTIEMBRE 26'!C510</f>
        <v>1241915.77</v>
      </c>
      <c r="D510" s="86">
        <f>+'JULIO 26'!D510+'AGOSTO 26'!D510+'SEPTIEMBRE 26'!D510</f>
        <v>186158.6</v>
      </c>
      <c r="E510" s="86">
        <f>+'JULIO 26'!E510+'AGOSTO 26'!E510+'SEPTIEMBRE 26'!E510</f>
        <v>15474.4</v>
      </c>
      <c r="F510" s="86">
        <f>+'JULIO 26'!F510+'AGOSTO 26'!F510+'SEPTIEMBRE 26'!F510</f>
        <v>61824.21</v>
      </c>
      <c r="G510" s="86">
        <f>+'JULIO 26'!G510+'AGOSTO 26'!G510+'SEPTIEMBRE 26'!G510</f>
        <v>42896.61</v>
      </c>
      <c r="H510" s="86">
        <f>+'JULIO 26'!H510+'AGOSTO 26'!H510+'SEPTIEMBRE 26'!H510</f>
        <v>9323.42</v>
      </c>
      <c r="I510" s="86">
        <f>+'JULIO 26'!I510+'AGOSTO 26'!I510+'SEPTIEMBRE 26'!I510</f>
        <v>29441.29</v>
      </c>
      <c r="J510" s="86">
        <f>'JULIO 26'!J510+'AGOSTO 26'!J510+'SEPTIEMBRE 26'!J510</f>
        <v>25.25</v>
      </c>
      <c r="K510" s="86">
        <f>+'JULIO 26'!K510+'AGOSTO 26'!K510+'SEPTIEMBRE 26'!K510</f>
        <v>2789.87</v>
      </c>
      <c r="L510" s="86">
        <f>+'JULIO 26'!L510+'AGOSTO 26'!L510+'SEPTIEMBRE 26'!L510</f>
        <v>2319.6</v>
      </c>
      <c r="M510" s="86">
        <f>+'JULIO 26'!M510+'AGOSTO 26'!M510+'SEPTIEMBRE 26'!M510</f>
        <v>71467</v>
      </c>
      <c r="N510" s="86">
        <f>+'JULIO 26'!N510+'AGOSTO 26'!N510+'SEPTIEMBRE 26'!N510</f>
        <v>0</v>
      </c>
      <c r="O510" s="87">
        <f t="shared" si="7"/>
        <v>1663636.0200000003</v>
      </c>
    </row>
    <row r="511" spans="1:15" ht="15.6" x14ac:dyDescent="0.3">
      <c r="A511" s="1" t="s">
        <v>1018</v>
      </c>
      <c r="B511" s="3" t="s">
        <v>1019</v>
      </c>
      <c r="C511" s="86">
        <f>+'JULIO 26'!C511+'AGOSTO 26'!C511+'SEPTIEMBRE 26'!C511</f>
        <v>445472.31</v>
      </c>
      <c r="D511" s="86">
        <f>+'JULIO 26'!D511+'AGOSTO 26'!D511+'SEPTIEMBRE 26'!D511</f>
        <v>151625</v>
      </c>
      <c r="E511" s="86">
        <f>+'JULIO 26'!E511+'AGOSTO 26'!E511+'SEPTIEMBRE 26'!E511</f>
        <v>5808.28</v>
      </c>
      <c r="F511" s="86">
        <f>+'JULIO 26'!F511+'AGOSTO 26'!F511+'SEPTIEMBRE 26'!F511</f>
        <v>21692.18</v>
      </c>
      <c r="G511" s="86">
        <f>+'JULIO 26'!G511+'AGOSTO 26'!G511+'SEPTIEMBRE 26'!G511</f>
        <v>3382.96</v>
      </c>
      <c r="H511" s="86">
        <f>+'JULIO 26'!H511+'AGOSTO 26'!H511+'SEPTIEMBRE 26'!H511</f>
        <v>2521.37</v>
      </c>
      <c r="I511" s="86">
        <f>+'JULIO 26'!I511+'AGOSTO 26'!I511+'SEPTIEMBRE 26'!I511</f>
        <v>3390.0299999999997</v>
      </c>
      <c r="J511" s="86">
        <f>'JULIO 26'!J511+'AGOSTO 26'!J511+'SEPTIEMBRE 26'!J511</f>
        <v>3.0700000000000003</v>
      </c>
      <c r="K511" s="86">
        <f>+'JULIO 26'!K511+'AGOSTO 26'!K511+'SEPTIEMBRE 26'!K511</f>
        <v>1280.8699999999999</v>
      </c>
      <c r="L511" s="86">
        <f>+'JULIO 26'!L511+'AGOSTO 26'!L511+'SEPTIEMBRE 26'!L511</f>
        <v>364.63</v>
      </c>
      <c r="M511" s="86">
        <f>+'JULIO 26'!M511+'AGOSTO 26'!M511+'SEPTIEMBRE 26'!M511</f>
        <v>0</v>
      </c>
      <c r="N511" s="86">
        <f>+'JULIO 26'!N511+'AGOSTO 26'!N511+'SEPTIEMBRE 26'!N511</f>
        <v>0</v>
      </c>
      <c r="O511" s="87">
        <f t="shared" si="7"/>
        <v>635540.70000000007</v>
      </c>
    </row>
    <row r="512" spans="1:15" ht="15.6" x14ac:dyDescent="0.3">
      <c r="A512" s="1" t="s">
        <v>1020</v>
      </c>
      <c r="B512" s="3" t="s">
        <v>1021</v>
      </c>
      <c r="C512" s="86">
        <f>+'JULIO 26'!C512+'AGOSTO 26'!C512+'SEPTIEMBRE 26'!C512</f>
        <v>934670.63</v>
      </c>
      <c r="D512" s="86">
        <f>+'JULIO 26'!D512+'AGOSTO 26'!D512+'SEPTIEMBRE 26'!D512</f>
        <v>277373.38</v>
      </c>
      <c r="E512" s="86">
        <f>+'JULIO 26'!E512+'AGOSTO 26'!E512+'SEPTIEMBRE 26'!E512</f>
        <v>10889.59</v>
      </c>
      <c r="F512" s="86">
        <f>+'JULIO 26'!F512+'AGOSTO 26'!F512+'SEPTIEMBRE 26'!F512</f>
        <v>46316.23</v>
      </c>
      <c r="G512" s="86">
        <f>+'JULIO 26'!G512+'AGOSTO 26'!G512+'SEPTIEMBRE 26'!G512</f>
        <v>12752.880000000001</v>
      </c>
      <c r="H512" s="86">
        <f>+'JULIO 26'!H512+'AGOSTO 26'!H512+'SEPTIEMBRE 26'!H512</f>
        <v>7862.34</v>
      </c>
      <c r="I512" s="86">
        <f>+'JULIO 26'!I512+'AGOSTO 26'!I512+'SEPTIEMBRE 26'!I512</f>
        <v>17508.84</v>
      </c>
      <c r="J512" s="86">
        <f>'JULIO 26'!J512+'AGOSTO 26'!J512+'SEPTIEMBRE 26'!J512</f>
        <v>15.5</v>
      </c>
      <c r="K512" s="86">
        <f>+'JULIO 26'!K512+'AGOSTO 26'!K512+'SEPTIEMBRE 26'!K512</f>
        <v>1455.02</v>
      </c>
      <c r="L512" s="86">
        <f>+'JULIO 26'!L512+'AGOSTO 26'!L512+'SEPTIEMBRE 26'!L512</f>
        <v>2249.4</v>
      </c>
      <c r="M512" s="86">
        <f>+'JULIO 26'!M512+'AGOSTO 26'!M512+'SEPTIEMBRE 26'!M512</f>
        <v>10506</v>
      </c>
      <c r="N512" s="86">
        <f>+'JULIO 26'!N512+'AGOSTO 26'!N512+'SEPTIEMBRE 26'!N512</f>
        <v>0</v>
      </c>
      <c r="O512" s="87">
        <f t="shared" si="7"/>
        <v>1321599.81</v>
      </c>
    </row>
    <row r="513" spans="1:15" ht="15.6" x14ac:dyDescent="0.3">
      <c r="A513" s="1" t="s">
        <v>1022</v>
      </c>
      <c r="B513" s="3" t="s">
        <v>1023</v>
      </c>
      <c r="C513" s="86">
        <f>+'JULIO 26'!C513+'AGOSTO 26'!C513+'SEPTIEMBRE 26'!C513</f>
        <v>3973901.08</v>
      </c>
      <c r="D513" s="86">
        <f>+'JULIO 26'!D513+'AGOSTO 26'!D513+'SEPTIEMBRE 26'!D513</f>
        <v>670211.25</v>
      </c>
      <c r="E513" s="86">
        <f>+'JULIO 26'!E513+'AGOSTO 26'!E513+'SEPTIEMBRE 26'!E513</f>
        <v>42021.89</v>
      </c>
      <c r="F513" s="86">
        <f>+'JULIO 26'!F513+'AGOSTO 26'!F513+'SEPTIEMBRE 26'!F513</f>
        <v>197186.66</v>
      </c>
      <c r="G513" s="86">
        <f>+'JULIO 26'!G513+'AGOSTO 26'!G513+'SEPTIEMBRE 26'!G513</f>
        <v>60779.46</v>
      </c>
      <c r="H513" s="86">
        <f>+'JULIO 26'!H513+'AGOSTO 26'!H513+'SEPTIEMBRE 26'!H513</f>
        <v>40050.61</v>
      </c>
      <c r="I513" s="86">
        <f>+'JULIO 26'!I513+'AGOSTO 26'!I513+'SEPTIEMBRE 26'!I513</f>
        <v>98496.99</v>
      </c>
      <c r="J513" s="86">
        <f>'JULIO 26'!J513+'AGOSTO 26'!J513+'SEPTIEMBRE 26'!J513</f>
        <v>82.95</v>
      </c>
      <c r="K513" s="86">
        <f>+'JULIO 26'!K513+'AGOSTO 26'!K513+'SEPTIEMBRE 26'!K513</f>
        <v>2808.4</v>
      </c>
      <c r="L513" s="86">
        <f>+'JULIO 26'!L513+'AGOSTO 26'!L513+'SEPTIEMBRE 26'!L513</f>
        <v>13417.67</v>
      </c>
      <c r="M513" s="86">
        <f>+'JULIO 26'!M513+'AGOSTO 26'!M513+'SEPTIEMBRE 26'!M513</f>
        <v>58169</v>
      </c>
      <c r="N513" s="86">
        <f>+'JULIO 26'!N513+'AGOSTO 26'!N513+'SEPTIEMBRE 26'!N513</f>
        <v>0</v>
      </c>
      <c r="O513" s="87">
        <f t="shared" si="7"/>
        <v>5157125.9600000009</v>
      </c>
    </row>
    <row r="514" spans="1:15" ht="15.6" x14ac:dyDescent="0.3">
      <c r="A514" s="1" t="s">
        <v>1024</v>
      </c>
      <c r="B514" s="3" t="s">
        <v>1025</v>
      </c>
      <c r="C514" s="86">
        <f>+'JULIO 26'!C514+'AGOSTO 26'!C514+'SEPTIEMBRE 26'!C514</f>
        <v>327595.51</v>
      </c>
      <c r="D514" s="86">
        <f>+'JULIO 26'!D514+'AGOSTO 26'!D514+'SEPTIEMBRE 26'!D514</f>
        <v>130184.2</v>
      </c>
      <c r="E514" s="86">
        <f>+'JULIO 26'!E514+'AGOSTO 26'!E514+'SEPTIEMBRE 26'!E514</f>
        <v>4939.05</v>
      </c>
      <c r="F514" s="86">
        <f>+'JULIO 26'!F514+'AGOSTO 26'!F514+'SEPTIEMBRE 26'!F514</f>
        <v>17544.36</v>
      </c>
      <c r="G514" s="86">
        <f>+'JULIO 26'!G514+'AGOSTO 26'!G514+'SEPTIEMBRE 26'!G514</f>
        <v>6417.75</v>
      </c>
      <c r="H514" s="86">
        <f>+'JULIO 26'!H514+'AGOSTO 26'!H514+'SEPTIEMBRE 26'!H514</f>
        <v>2100.86</v>
      </c>
      <c r="I514" s="86">
        <f>+'JULIO 26'!I514+'AGOSTO 26'!I514+'SEPTIEMBRE 26'!I514</f>
        <v>4726.6499999999996</v>
      </c>
      <c r="J514" s="86">
        <f>'JULIO 26'!J514+'AGOSTO 26'!J514+'SEPTIEMBRE 26'!J514</f>
        <v>3.49</v>
      </c>
      <c r="K514" s="86">
        <f>+'JULIO 26'!K514+'AGOSTO 26'!K514+'SEPTIEMBRE 26'!K514</f>
        <v>992.91000000000008</v>
      </c>
      <c r="L514" s="86">
        <f>+'JULIO 26'!L514+'AGOSTO 26'!L514+'SEPTIEMBRE 26'!L514</f>
        <v>384.11</v>
      </c>
      <c r="M514" s="86">
        <f>+'JULIO 26'!M514+'AGOSTO 26'!M514+'SEPTIEMBRE 26'!M514</f>
        <v>13862</v>
      </c>
      <c r="N514" s="86">
        <f>+'JULIO 26'!N514+'AGOSTO 26'!N514+'SEPTIEMBRE 26'!N514</f>
        <v>0</v>
      </c>
      <c r="O514" s="87">
        <f t="shared" si="7"/>
        <v>508750.88999999996</v>
      </c>
    </row>
    <row r="515" spans="1:15" ht="15.6" x14ac:dyDescent="0.3">
      <c r="A515" s="1" t="s">
        <v>1026</v>
      </c>
      <c r="B515" s="3" t="s">
        <v>1027</v>
      </c>
      <c r="C515" s="86">
        <f>+'JULIO 26'!C515+'AGOSTO 26'!C515+'SEPTIEMBRE 26'!C515</f>
        <v>850970.31</v>
      </c>
      <c r="D515" s="86">
        <f>+'JULIO 26'!D515+'AGOSTO 26'!D515+'SEPTIEMBRE 26'!D515</f>
        <v>220325.72</v>
      </c>
      <c r="E515" s="86">
        <f>+'JULIO 26'!E515+'AGOSTO 26'!E515+'SEPTIEMBRE 26'!E515</f>
        <v>10930.86</v>
      </c>
      <c r="F515" s="86">
        <f>+'JULIO 26'!F515+'AGOSTO 26'!F515+'SEPTIEMBRE 26'!F515</f>
        <v>43229.96</v>
      </c>
      <c r="G515" s="86">
        <f>+'JULIO 26'!G515+'AGOSTO 26'!G515+'SEPTIEMBRE 26'!G515</f>
        <v>25731.119999999999</v>
      </c>
      <c r="H515" s="86">
        <f>+'JULIO 26'!H515+'AGOSTO 26'!H515+'SEPTIEMBRE 26'!H515</f>
        <v>6487.76</v>
      </c>
      <c r="I515" s="86">
        <f>+'JULIO 26'!I515+'AGOSTO 26'!I515+'SEPTIEMBRE 26'!I515</f>
        <v>19338.830000000002</v>
      </c>
      <c r="J515" s="86">
        <f>'JULIO 26'!J515+'AGOSTO 26'!J515+'SEPTIEMBRE 26'!J515</f>
        <v>16.079999999999998</v>
      </c>
      <c r="K515" s="86">
        <f>+'JULIO 26'!K515+'AGOSTO 26'!K515+'SEPTIEMBRE 26'!K515</f>
        <v>1821.12</v>
      </c>
      <c r="L515" s="86">
        <f>+'JULIO 26'!L515+'AGOSTO 26'!L515+'SEPTIEMBRE 26'!L515</f>
        <v>1637.9299999999998</v>
      </c>
      <c r="M515" s="86">
        <f>+'JULIO 26'!M515+'AGOSTO 26'!M515+'SEPTIEMBRE 26'!M515</f>
        <v>0</v>
      </c>
      <c r="N515" s="86">
        <f>+'JULIO 26'!N515+'AGOSTO 26'!N515+'SEPTIEMBRE 26'!N515</f>
        <v>0</v>
      </c>
      <c r="O515" s="87">
        <f t="shared" si="7"/>
        <v>1180489.6900000004</v>
      </c>
    </row>
    <row r="516" spans="1:15" ht="15.6" x14ac:dyDescent="0.3">
      <c r="A516" s="1" t="s">
        <v>1028</v>
      </c>
      <c r="B516" s="3" t="s">
        <v>1029</v>
      </c>
      <c r="C516" s="86">
        <f>+'JULIO 26'!C516+'AGOSTO 26'!C516+'SEPTIEMBRE 26'!C516</f>
        <v>532109.91</v>
      </c>
      <c r="D516" s="86">
        <f>+'JULIO 26'!D516+'AGOSTO 26'!D516+'SEPTIEMBRE 26'!D516</f>
        <v>146566.6</v>
      </c>
      <c r="E516" s="86">
        <f>+'JULIO 26'!E516+'AGOSTO 26'!E516+'SEPTIEMBRE 26'!E516</f>
        <v>6366.57</v>
      </c>
      <c r="F516" s="86">
        <f>+'JULIO 26'!F516+'AGOSTO 26'!F516+'SEPTIEMBRE 26'!F516</f>
        <v>26415.34</v>
      </c>
      <c r="G516" s="86">
        <f>+'JULIO 26'!G516+'AGOSTO 26'!G516+'SEPTIEMBRE 26'!G516</f>
        <v>12873.2</v>
      </c>
      <c r="H516" s="86">
        <f>+'JULIO 26'!H516+'AGOSTO 26'!H516+'SEPTIEMBRE 26'!H516</f>
        <v>4247.55</v>
      </c>
      <c r="I516" s="86">
        <f>+'JULIO 26'!I516+'AGOSTO 26'!I516+'SEPTIEMBRE 26'!I516</f>
        <v>11595.81</v>
      </c>
      <c r="J516" s="86">
        <f>'JULIO 26'!J516+'AGOSTO 26'!J516+'SEPTIEMBRE 26'!J516</f>
        <v>9.64</v>
      </c>
      <c r="K516" s="86">
        <f>+'JULIO 26'!K516+'AGOSTO 26'!K516+'SEPTIEMBRE 26'!K516</f>
        <v>927.38</v>
      </c>
      <c r="L516" s="86">
        <f>+'JULIO 26'!L516+'AGOSTO 26'!L516+'SEPTIEMBRE 26'!L516</f>
        <v>1148.3600000000001</v>
      </c>
      <c r="M516" s="86">
        <f>+'JULIO 26'!M516+'AGOSTO 26'!M516+'SEPTIEMBRE 26'!M516</f>
        <v>0</v>
      </c>
      <c r="N516" s="86">
        <f>+'JULIO 26'!N516+'AGOSTO 26'!N516+'SEPTIEMBRE 26'!N516</f>
        <v>0</v>
      </c>
      <c r="O516" s="87">
        <f t="shared" si="7"/>
        <v>742260.36</v>
      </c>
    </row>
    <row r="517" spans="1:15" ht="15.6" x14ac:dyDescent="0.3">
      <c r="A517" s="1" t="s">
        <v>1030</v>
      </c>
      <c r="B517" s="3" t="s">
        <v>1031</v>
      </c>
      <c r="C517" s="86">
        <f>+'JULIO 26'!C517+'AGOSTO 26'!C517+'SEPTIEMBRE 26'!C517</f>
        <v>2433337.6</v>
      </c>
      <c r="D517" s="86">
        <f>+'JULIO 26'!D517+'AGOSTO 26'!D517+'SEPTIEMBRE 26'!D517</f>
        <v>808456.72</v>
      </c>
      <c r="E517" s="86">
        <f>+'JULIO 26'!E517+'AGOSTO 26'!E517+'SEPTIEMBRE 26'!E517</f>
        <v>28094.27</v>
      </c>
      <c r="F517" s="86">
        <f>+'JULIO 26'!F517+'AGOSTO 26'!F517+'SEPTIEMBRE 26'!F517</f>
        <v>119369.2</v>
      </c>
      <c r="G517" s="86">
        <f>+'JULIO 26'!G517+'AGOSTO 26'!G517+'SEPTIEMBRE 26'!G517</f>
        <v>95076.81</v>
      </c>
      <c r="H517" s="86">
        <f>+'JULIO 26'!H517+'AGOSTO 26'!H517+'SEPTIEMBRE 26'!H517</f>
        <v>20008.46</v>
      </c>
      <c r="I517" s="86">
        <f>+'JULIO 26'!I517+'AGOSTO 26'!I517+'SEPTIEMBRE 26'!I517</f>
        <v>68112.77</v>
      </c>
      <c r="J517" s="86">
        <f>'JULIO 26'!J517+'AGOSTO 26'!J517+'SEPTIEMBRE 26'!J517</f>
        <v>57.4</v>
      </c>
      <c r="K517" s="86">
        <f>+'JULIO 26'!K517+'AGOSTO 26'!K517+'SEPTIEMBRE 26'!K517</f>
        <v>4052.58</v>
      </c>
      <c r="L517" s="86">
        <f>+'JULIO 26'!L517+'AGOSTO 26'!L517+'SEPTIEMBRE 26'!L517</f>
        <v>5603.88</v>
      </c>
      <c r="M517" s="86">
        <f>+'JULIO 26'!M517+'AGOSTO 26'!M517+'SEPTIEMBRE 26'!M517</f>
        <v>568177</v>
      </c>
      <c r="N517" s="86">
        <f>+'JULIO 26'!N517+'AGOSTO 26'!N517+'SEPTIEMBRE 26'!N517</f>
        <v>0</v>
      </c>
      <c r="O517" s="87">
        <f t="shared" si="7"/>
        <v>4150346.6900000004</v>
      </c>
    </row>
    <row r="518" spans="1:15" ht="15.6" x14ac:dyDescent="0.3">
      <c r="A518" s="1" t="s">
        <v>1032</v>
      </c>
      <c r="B518" s="3" t="s">
        <v>1033</v>
      </c>
      <c r="C518" s="86">
        <f>+'JULIO 26'!C518+'AGOSTO 26'!C518+'SEPTIEMBRE 26'!C518</f>
        <v>408110.49</v>
      </c>
      <c r="D518" s="86">
        <f>+'JULIO 26'!D518+'AGOSTO 26'!D518+'SEPTIEMBRE 26'!D518</f>
        <v>146612.38</v>
      </c>
      <c r="E518" s="86">
        <f>+'JULIO 26'!E518+'AGOSTO 26'!E518+'SEPTIEMBRE 26'!E518</f>
        <v>6034.0599999999995</v>
      </c>
      <c r="F518" s="86">
        <f>+'JULIO 26'!F518+'AGOSTO 26'!F518+'SEPTIEMBRE 26'!F518</f>
        <v>21791.23</v>
      </c>
      <c r="G518" s="86">
        <f>+'JULIO 26'!G518+'AGOSTO 26'!G518+'SEPTIEMBRE 26'!G518</f>
        <v>6199.8</v>
      </c>
      <c r="H518" s="86">
        <f>+'JULIO 26'!H518+'AGOSTO 26'!H518+'SEPTIEMBRE 26'!H518</f>
        <v>2735.81</v>
      </c>
      <c r="I518" s="86">
        <f>+'JULIO 26'!I518+'AGOSTO 26'!I518+'SEPTIEMBRE 26'!I518</f>
        <v>5503.16</v>
      </c>
      <c r="J518" s="86">
        <f>'JULIO 26'!J518+'AGOSTO 26'!J518+'SEPTIEMBRE 26'!J518</f>
        <v>3.73</v>
      </c>
      <c r="K518" s="86">
        <f>+'JULIO 26'!K518+'AGOSTO 26'!K518+'SEPTIEMBRE 26'!K518</f>
        <v>1158.08</v>
      </c>
      <c r="L518" s="86">
        <f>+'JULIO 26'!L518+'AGOSTO 26'!L518+'SEPTIEMBRE 26'!L518</f>
        <v>549.51</v>
      </c>
      <c r="M518" s="86">
        <f>+'JULIO 26'!M518+'AGOSTO 26'!M518+'SEPTIEMBRE 26'!M518</f>
        <v>0</v>
      </c>
      <c r="N518" s="86">
        <f>+'JULIO 26'!N518+'AGOSTO 26'!N518+'SEPTIEMBRE 26'!N518</f>
        <v>0</v>
      </c>
      <c r="O518" s="87">
        <f t="shared" si="7"/>
        <v>598698.25000000012</v>
      </c>
    </row>
    <row r="519" spans="1:15" ht="15.6" x14ac:dyDescent="0.3">
      <c r="A519" s="1" t="s">
        <v>1034</v>
      </c>
      <c r="B519" s="3" t="s">
        <v>1035</v>
      </c>
      <c r="C519" s="86">
        <f>+'JULIO 26'!C519+'AGOSTO 26'!C519+'SEPTIEMBRE 26'!C519</f>
        <v>912592.77</v>
      </c>
      <c r="D519" s="86">
        <f>+'JULIO 26'!D519+'AGOSTO 26'!D519+'SEPTIEMBRE 26'!D519</f>
        <v>504838.70999999996</v>
      </c>
      <c r="E519" s="86">
        <f>+'JULIO 26'!E519+'AGOSTO 26'!E519+'SEPTIEMBRE 26'!E519</f>
        <v>11678.52</v>
      </c>
      <c r="F519" s="86">
        <f>+'JULIO 26'!F519+'AGOSTO 26'!F519+'SEPTIEMBRE 26'!F519</f>
        <v>46256.93</v>
      </c>
      <c r="G519" s="86">
        <f>+'JULIO 26'!G519+'AGOSTO 26'!G519+'SEPTIEMBRE 26'!G519</f>
        <v>27639.82</v>
      </c>
      <c r="H519" s="86">
        <f>+'JULIO 26'!H519+'AGOSTO 26'!H519+'SEPTIEMBRE 26'!H519</f>
        <v>6936.0599999999995</v>
      </c>
      <c r="I519" s="86">
        <f>+'JULIO 26'!I519+'AGOSTO 26'!I519+'SEPTIEMBRE 26'!I519</f>
        <v>20519.43</v>
      </c>
      <c r="J519" s="86">
        <f>'JULIO 26'!J519+'AGOSTO 26'!J519+'SEPTIEMBRE 26'!J519</f>
        <v>16.45</v>
      </c>
      <c r="K519" s="86">
        <f>+'JULIO 26'!K519+'AGOSTO 26'!K519+'SEPTIEMBRE 26'!K519</f>
        <v>1944.29</v>
      </c>
      <c r="L519" s="86">
        <f>+'JULIO 26'!L519+'AGOSTO 26'!L519+'SEPTIEMBRE 26'!L519</f>
        <v>1744.98</v>
      </c>
      <c r="M519" s="86">
        <f>+'JULIO 26'!M519+'AGOSTO 26'!M519+'SEPTIEMBRE 26'!M519</f>
        <v>21604</v>
      </c>
      <c r="N519" s="86">
        <f>+'JULIO 26'!N519+'AGOSTO 26'!N519+'SEPTIEMBRE 26'!N519</f>
        <v>0</v>
      </c>
      <c r="O519" s="87">
        <f t="shared" si="7"/>
        <v>1555771.96</v>
      </c>
    </row>
    <row r="520" spans="1:15" ht="15.6" x14ac:dyDescent="0.3">
      <c r="A520" s="1" t="s">
        <v>1036</v>
      </c>
      <c r="B520" s="3" t="s">
        <v>1037</v>
      </c>
      <c r="C520" s="86">
        <f>+'JULIO 26'!C520+'AGOSTO 26'!C520+'SEPTIEMBRE 26'!C520</f>
        <v>403176.24</v>
      </c>
      <c r="D520" s="86">
        <f>+'JULIO 26'!D520+'AGOSTO 26'!D520+'SEPTIEMBRE 26'!D520</f>
        <v>133802.79999999999</v>
      </c>
      <c r="E520" s="86">
        <f>+'JULIO 26'!E520+'AGOSTO 26'!E520+'SEPTIEMBRE 26'!E520</f>
        <v>5992.73</v>
      </c>
      <c r="F520" s="86">
        <f>+'JULIO 26'!F520+'AGOSTO 26'!F520+'SEPTIEMBRE 26'!F520</f>
        <v>21535.83</v>
      </c>
      <c r="G520" s="86">
        <f>+'JULIO 26'!G520+'AGOSTO 26'!G520+'SEPTIEMBRE 26'!G520</f>
        <v>8970.31</v>
      </c>
      <c r="H520" s="86">
        <f>+'JULIO 26'!H520+'AGOSTO 26'!H520+'SEPTIEMBRE 26'!H520</f>
        <v>2662.2200000000003</v>
      </c>
      <c r="I520" s="86">
        <f>+'JULIO 26'!I520+'AGOSTO 26'!I520+'SEPTIEMBRE 26'!I520</f>
        <v>6463.4</v>
      </c>
      <c r="J520" s="86">
        <f>'JULIO 26'!J520+'AGOSTO 26'!J520+'SEPTIEMBRE 26'!J520</f>
        <v>6.0299999999999994</v>
      </c>
      <c r="K520" s="86">
        <f>+'JULIO 26'!K520+'AGOSTO 26'!K520+'SEPTIEMBRE 26'!K520</f>
        <v>1167.43</v>
      </c>
      <c r="L520" s="86">
        <f>+'JULIO 26'!L520+'AGOSTO 26'!L520+'SEPTIEMBRE 26'!L520</f>
        <v>519.28</v>
      </c>
      <c r="M520" s="86">
        <f>+'JULIO 26'!M520+'AGOSTO 26'!M520+'SEPTIEMBRE 26'!M520</f>
        <v>30352</v>
      </c>
      <c r="N520" s="86">
        <f>+'JULIO 26'!N520+'AGOSTO 26'!N520+'SEPTIEMBRE 26'!N520</f>
        <v>0</v>
      </c>
      <c r="O520" s="87">
        <f t="shared" si="7"/>
        <v>614648.27000000014</v>
      </c>
    </row>
    <row r="521" spans="1:15" ht="15.6" x14ac:dyDescent="0.3">
      <c r="A521" s="1" t="s">
        <v>1038</v>
      </c>
      <c r="B521" s="3" t="s">
        <v>1039</v>
      </c>
      <c r="C521" s="86">
        <f>+'JULIO 26'!C521+'AGOSTO 26'!C521+'SEPTIEMBRE 26'!C521</f>
        <v>1900829.65</v>
      </c>
      <c r="D521" s="86">
        <f>+'JULIO 26'!D521+'AGOSTO 26'!D521+'SEPTIEMBRE 26'!D521</f>
        <v>241560.4</v>
      </c>
      <c r="E521" s="86">
        <f>+'JULIO 26'!E521+'AGOSTO 26'!E521+'SEPTIEMBRE 26'!E521</f>
        <v>23226.97</v>
      </c>
      <c r="F521" s="86">
        <f>+'JULIO 26'!F521+'AGOSTO 26'!F521+'SEPTIEMBRE 26'!F521</f>
        <v>95163.58</v>
      </c>
      <c r="G521" s="86">
        <f>+'JULIO 26'!G521+'AGOSTO 26'!G521+'SEPTIEMBRE 26'!G521</f>
        <v>72621.41</v>
      </c>
      <c r="H521" s="86">
        <f>+'JULIO 26'!H521+'AGOSTO 26'!H521+'SEPTIEMBRE 26'!H521</f>
        <v>15204.32</v>
      </c>
      <c r="I521" s="86">
        <f>+'JULIO 26'!I521+'AGOSTO 26'!I521+'SEPTIEMBRE 26'!I521</f>
        <v>52116.85</v>
      </c>
      <c r="J521" s="86">
        <f>'JULIO 26'!J521+'AGOSTO 26'!J521+'SEPTIEMBRE 26'!J521</f>
        <v>44.379999999999995</v>
      </c>
      <c r="K521" s="86">
        <f>+'JULIO 26'!K521+'AGOSTO 26'!K521+'SEPTIEMBRE 26'!K521</f>
        <v>3582.4</v>
      </c>
      <c r="L521" s="86">
        <f>+'JULIO 26'!L521+'AGOSTO 26'!L521+'SEPTIEMBRE 26'!L521</f>
        <v>4096.01</v>
      </c>
      <c r="M521" s="86">
        <f>+'JULIO 26'!M521+'AGOSTO 26'!M521+'SEPTIEMBRE 26'!M521</f>
        <v>0</v>
      </c>
      <c r="N521" s="86">
        <f>+'JULIO 26'!N521+'AGOSTO 26'!N521+'SEPTIEMBRE 26'!N521</f>
        <v>0</v>
      </c>
      <c r="O521" s="87">
        <f t="shared" ref="O521:O579" si="8">SUM(C521:N521)</f>
        <v>2408445.9699999997</v>
      </c>
    </row>
    <row r="522" spans="1:15" ht="15.6" x14ac:dyDescent="0.3">
      <c r="A522" s="1" t="s">
        <v>1040</v>
      </c>
      <c r="B522" s="3" t="s">
        <v>1041</v>
      </c>
      <c r="C522" s="86">
        <f>+'JULIO 26'!C522+'AGOSTO 26'!C522+'SEPTIEMBRE 26'!C522</f>
        <v>443065.79000000004</v>
      </c>
      <c r="D522" s="86">
        <f>+'JULIO 26'!D522+'AGOSTO 26'!D522+'SEPTIEMBRE 26'!D522</f>
        <v>198405.64</v>
      </c>
      <c r="E522" s="86">
        <f>+'JULIO 26'!E522+'AGOSTO 26'!E522+'SEPTIEMBRE 26'!E522</f>
        <v>6693.95</v>
      </c>
      <c r="F522" s="86">
        <f>+'JULIO 26'!F522+'AGOSTO 26'!F522+'SEPTIEMBRE 26'!F522</f>
        <v>23769.46</v>
      </c>
      <c r="G522" s="86">
        <f>+'JULIO 26'!G522+'AGOSTO 26'!G522+'SEPTIEMBRE 26'!G522</f>
        <v>7837.21</v>
      </c>
      <c r="H522" s="86">
        <f>+'JULIO 26'!H522+'AGOSTO 26'!H522+'SEPTIEMBRE 26'!H522</f>
        <v>2846.64</v>
      </c>
      <c r="I522" s="86">
        <f>+'JULIO 26'!I522+'AGOSTO 26'!I522+'SEPTIEMBRE 26'!I522</f>
        <v>5954.57</v>
      </c>
      <c r="J522" s="86">
        <f>'JULIO 26'!J522+'AGOSTO 26'!J522+'SEPTIEMBRE 26'!J522</f>
        <v>5.87</v>
      </c>
      <c r="K522" s="86">
        <f>+'JULIO 26'!K522+'AGOSTO 26'!K522+'SEPTIEMBRE 26'!K522</f>
        <v>1338.47</v>
      </c>
      <c r="L522" s="86">
        <f>+'JULIO 26'!L522+'AGOSTO 26'!L522+'SEPTIEMBRE 26'!L522</f>
        <v>522.80999999999995</v>
      </c>
      <c r="M522" s="86">
        <f>+'JULIO 26'!M522+'AGOSTO 26'!M522+'SEPTIEMBRE 26'!M522</f>
        <v>15902</v>
      </c>
      <c r="N522" s="86">
        <f>+'JULIO 26'!N522+'AGOSTO 26'!N522+'SEPTIEMBRE 26'!N522</f>
        <v>0</v>
      </c>
      <c r="O522" s="87">
        <f t="shared" si="8"/>
        <v>706342.40999999992</v>
      </c>
    </row>
    <row r="523" spans="1:15" ht="15.6" x14ac:dyDescent="0.3">
      <c r="A523" s="1" t="s">
        <v>1042</v>
      </c>
      <c r="B523" s="3" t="s">
        <v>1043</v>
      </c>
      <c r="C523" s="86">
        <f>+'JULIO 26'!C523+'AGOSTO 26'!C523+'SEPTIEMBRE 26'!C523</f>
        <v>22326921.75</v>
      </c>
      <c r="D523" s="86">
        <f>+'JULIO 26'!D523+'AGOSTO 26'!D523+'SEPTIEMBRE 26'!D523</f>
        <v>7157860.9000000004</v>
      </c>
      <c r="E523" s="86">
        <f>+'JULIO 26'!E523+'AGOSTO 26'!E523+'SEPTIEMBRE 26'!E523</f>
        <v>245525.78</v>
      </c>
      <c r="F523" s="86">
        <f>+'JULIO 26'!F523+'AGOSTO 26'!F523+'SEPTIEMBRE 26'!F523</f>
        <v>1091711.9300000002</v>
      </c>
      <c r="G523" s="86">
        <f>+'JULIO 26'!G523+'AGOSTO 26'!G523+'SEPTIEMBRE 26'!G523</f>
        <v>538793.61</v>
      </c>
      <c r="H523" s="86">
        <f>+'JULIO 26'!H523+'AGOSTO 26'!H523+'SEPTIEMBRE 26'!H523</f>
        <v>198769.88</v>
      </c>
      <c r="I523" s="86">
        <f>+'JULIO 26'!I523+'AGOSTO 26'!I523+'SEPTIEMBRE 26'!I523</f>
        <v>552494.72</v>
      </c>
      <c r="J523" s="86">
        <f>'JULIO 26'!J523+'AGOSTO 26'!J523+'SEPTIEMBRE 26'!J523</f>
        <v>463.59000000000003</v>
      </c>
      <c r="K523" s="86">
        <f>+'JULIO 26'!K523+'AGOSTO 26'!K523+'SEPTIEMBRE 26'!K523</f>
        <v>28325.97</v>
      </c>
      <c r="L523" s="86">
        <f>+'JULIO 26'!L523+'AGOSTO 26'!L523+'SEPTIEMBRE 26'!L523</f>
        <v>60344.94</v>
      </c>
      <c r="M523" s="86">
        <f>+'JULIO 26'!M523+'AGOSTO 26'!M523+'SEPTIEMBRE 26'!M523</f>
        <v>1807485</v>
      </c>
      <c r="N523" s="86">
        <f>+'JULIO 26'!N523+'AGOSTO 26'!N523+'SEPTIEMBRE 26'!N523</f>
        <v>0</v>
      </c>
      <c r="O523" s="87">
        <f t="shared" si="8"/>
        <v>34008698.069999993</v>
      </c>
    </row>
    <row r="524" spans="1:15" ht="15.6" x14ac:dyDescent="0.3">
      <c r="A524" s="1" t="s">
        <v>1044</v>
      </c>
      <c r="B524" s="3" t="s">
        <v>1045</v>
      </c>
      <c r="C524" s="86">
        <f>+'JULIO 26'!C524+'AGOSTO 26'!C524+'SEPTIEMBRE 26'!C524</f>
        <v>1252804.25</v>
      </c>
      <c r="D524" s="86">
        <f>+'JULIO 26'!D524+'AGOSTO 26'!D524+'SEPTIEMBRE 26'!D524</f>
        <v>188178.31</v>
      </c>
      <c r="E524" s="86">
        <f>+'JULIO 26'!E524+'AGOSTO 26'!E524+'SEPTIEMBRE 26'!E524</f>
        <v>15411.1</v>
      </c>
      <c r="F524" s="86">
        <f>+'JULIO 26'!F524+'AGOSTO 26'!F524+'SEPTIEMBRE 26'!F524</f>
        <v>62515.54</v>
      </c>
      <c r="G524" s="86">
        <f>+'JULIO 26'!G524+'AGOSTO 26'!G524+'SEPTIEMBRE 26'!G524</f>
        <v>42620.979999999996</v>
      </c>
      <c r="H524" s="86">
        <f>+'JULIO 26'!H524+'AGOSTO 26'!H524+'SEPTIEMBRE 26'!H524</f>
        <v>9674.39</v>
      </c>
      <c r="I524" s="86">
        <f>+'JULIO 26'!I524+'AGOSTO 26'!I524+'SEPTIEMBRE 26'!I524</f>
        <v>31000.47</v>
      </c>
      <c r="J524" s="86">
        <f>'JULIO 26'!J524+'AGOSTO 26'!J524+'SEPTIEMBRE 26'!J524</f>
        <v>25.740000000000002</v>
      </c>
      <c r="K524" s="86">
        <f>+'JULIO 26'!K524+'AGOSTO 26'!K524+'SEPTIEMBRE 26'!K524</f>
        <v>2468.86</v>
      </c>
      <c r="L524" s="86">
        <f>+'JULIO 26'!L524+'AGOSTO 26'!L524+'SEPTIEMBRE 26'!L524</f>
        <v>2502.54</v>
      </c>
      <c r="M524" s="86">
        <f>+'JULIO 26'!M524+'AGOSTO 26'!M524+'SEPTIEMBRE 26'!M524</f>
        <v>70322</v>
      </c>
      <c r="N524" s="86">
        <f>+'JULIO 26'!N524+'AGOSTO 26'!N524+'SEPTIEMBRE 26'!N524</f>
        <v>0</v>
      </c>
      <c r="O524" s="87">
        <f t="shared" si="8"/>
        <v>1677524.1800000002</v>
      </c>
    </row>
    <row r="525" spans="1:15" ht="15.6" x14ac:dyDescent="0.3">
      <c r="A525" s="1" t="s">
        <v>1046</v>
      </c>
      <c r="B525" s="3" t="s">
        <v>1047</v>
      </c>
      <c r="C525" s="86">
        <f>+'JULIO 26'!C525+'AGOSTO 26'!C525+'SEPTIEMBRE 26'!C525</f>
        <v>1846004.97</v>
      </c>
      <c r="D525" s="86">
        <f>+'JULIO 26'!D525+'AGOSTO 26'!D525+'SEPTIEMBRE 26'!D525</f>
        <v>492081.9</v>
      </c>
      <c r="E525" s="86">
        <f>+'JULIO 26'!E525+'AGOSTO 26'!E525+'SEPTIEMBRE 26'!E525</f>
        <v>20941.95</v>
      </c>
      <c r="F525" s="86">
        <f>+'JULIO 26'!F525+'AGOSTO 26'!F525+'SEPTIEMBRE 26'!F525</f>
        <v>91598.02</v>
      </c>
      <c r="G525" s="86">
        <f>+'JULIO 26'!G525+'AGOSTO 26'!G525+'SEPTIEMBRE 26'!G525</f>
        <v>50505.15</v>
      </c>
      <c r="H525" s="86">
        <f>+'JULIO 26'!H525+'AGOSTO 26'!H525+'SEPTIEMBRE 26'!H525</f>
        <v>16655.97</v>
      </c>
      <c r="I525" s="86">
        <f>+'JULIO 26'!I525+'AGOSTO 26'!I525+'SEPTIEMBRE 26'!I525</f>
        <v>47628.31</v>
      </c>
      <c r="J525" s="86">
        <f>'JULIO 26'!J525+'AGOSTO 26'!J525+'SEPTIEMBRE 26'!J525</f>
        <v>38.96</v>
      </c>
      <c r="K525" s="86">
        <f>+'JULIO 26'!K525+'AGOSTO 26'!K525+'SEPTIEMBRE 26'!K525</f>
        <v>2589.04</v>
      </c>
      <c r="L525" s="86">
        <f>+'JULIO 26'!L525+'AGOSTO 26'!L525+'SEPTIEMBRE 26'!L525</f>
        <v>5086.63</v>
      </c>
      <c r="M525" s="86">
        <f>+'JULIO 26'!M525+'AGOSTO 26'!M525+'SEPTIEMBRE 26'!M525</f>
        <v>255045</v>
      </c>
      <c r="N525" s="86">
        <f>+'JULIO 26'!N525+'AGOSTO 26'!N525+'SEPTIEMBRE 26'!N525</f>
        <v>0</v>
      </c>
      <c r="O525" s="87">
        <f t="shared" si="8"/>
        <v>2828175.9000000004</v>
      </c>
    </row>
    <row r="526" spans="1:15" ht="15.6" x14ac:dyDescent="0.3">
      <c r="A526" s="1" t="s">
        <v>1048</v>
      </c>
      <c r="B526" s="3" t="s">
        <v>1049</v>
      </c>
      <c r="C526" s="86">
        <f>+'JULIO 26'!C526+'AGOSTO 26'!C526+'SEPTIEMBRE 26'!C526</f>
        <v>254436.72</v>
      </c>
      <c r="D526" s="86">
        <f>+'JULIO 26'!D526+'AGOSTO 26'!D526+'SEPTIEMBRE 26'!D526</f>
        <v>106512.9</v>
      </c>
      <c r="E526" s="86">
        <f>+'JULIO 26'!E526+'AGOSTO 26'!E526+'SEPTIEMBRE 26'!E526</f>
        <v>3658</v>
      </c>
      <c r="F526" s="86">
        <f>+'JULIO 26'!F526+'AGOSTO 26'!F526+'SEPTIEMBRE 26'!F526</f>
        <v>13468.48</v>
      </c>
      <c r="G526" s="86">
        <f>+'JULIO 26'!G526+'AGOSTO 26'!G526+'SEPTIEMBRE 26'!G526</f>
        <v>899.47</v>
      </c>
      <c r="H526" s="86">
        <f>+'JULIO 26'!H526+'AGOSTO 26'!H526+'SEPTIEMBRE 26'!H526</f>
        <v>1753.44</v>
      </c>
      <c r="I526" s="86">
        <f>+'JULIO 26'!I526+'AGOSTO 26'!I526+'SEPTIEMBRE 26'!I526</f>
        <v>2408.9899999999998</v>
      </c>
      <c r="J526" s="86">
        <f>'JULIO 26'!J526+'AGOSTO 26'!J526+'SEPTIEMBRE 26'!J526</f>
        <v>2.76</v>
      </c>
      <c r="K526" s="86">
        <f>+'JULIO 26'!K526+'AGOSTO 26'!K526+'SEPTIEMBRE 26'!K526</f>
        <v>656.88</v>
      </c>
      <c r="L526" s="86">
        <f>+'JULIO 26'!L526+'AGOSTO 26'!L526+'SEPTIEMBRE 26'!L526</f>
        <v>373.48</v>
      </c>
      <c r="M526" s="86">
        <f>+'JULIO 26'!M526+'AGOSTO 26'!M526+'SEPTIEMBRE 26'!M526</f>
        <v>0</v>
      </c>
      <c r="N526" s="86">
        <f>+'JULIO 26'!N526+'AGOSTO 26'!N526+'SEPTIEMBRE 26'!N526</f>
        <v>0</v>
      </c>
      <c r="O526" s="87">
        <f t="shared" si="8"/>
        <v>384171.11999999994</v>
      </c>
    </row>
    <row r="527" spans="1:15" ht="15.6" x14ac:dyDescent="0.3">
      <c r="A527" s="1" t="s">
        <v>1050</v>
      </c>
      <c r="B527" s="3" t="s">
        <v>1051</v>
      </c>
      <c r="C527" s="86">
        <f>+'JULIO 26'!C527+'AGOSTO 26'!C527+'SEPTIEMBRE 26'!C527</f>
        <v>962664.48</v>
      </c>
      <c r="D527" s="86">
        <f>+'JULIO 26'!D527+'AGOSTO 26'!D527+'SEPTIEMBRE 26'!D527</f>
        <v>459013.48</v>
      </c>
      <c r="E527" s="86">
        <f>+'JULIO 26'!E527+'AGOSTO 26'!E527+'SEPTIEMBRE 26'!E527</f>
        <v>11582.6</v>
      </c>
      <c r="F527" s="86">
        <f>+'JULIO 26'!F527+'AGOSTO 26'!F527+'SEPTIEMBRE 26'!F527</f>
        <v>48206.409999999996</v>
      </c>
      <c r="G527" s="86">
        <f>+'JULIO 26'!G527+'AGOSTO 26'!G527+'SEPTIEMBRE 26'!G527</f>
        <v>27029.25</v>
      </c>
      <c r="H527" s="86">
        <f>+'JULIO 26'!H527+'AGOSTO 26'!H527+'SEPTIEMBRE 26'!H527</f>
        <v>8001.74</v>
      </c>
      <c r="I527" s="86">
        <f>+'JULIO 26'!I527+'AGOSTO 26'!I527+'SEPTIEMBRE 26'!I527</f>
        <v>23434.46</v>
      </c>
      <c r="J527" s="86">
        <f>'JULIO 26'!J527+'AGOSTO 26'!J527+'SEPTIEMBRE 26'!J527</f>
        <v>19.36</v>
      </c>
      <c r="K527" s="86">
        <f>+'JULIO 26'!K527+'AGOSTO 26'!K527+'SEPTIEMBRE 26'!K527</f>
        <v>1697.74</v>
      </c>
      <c r="L527" s="86">
        <f>+'JULIO 26'!L527+'AGOSTO 26'!L527+'SEPTIEMBRE 26'!L527</f>
        <v>2249.52</v>
      </c>
      <c r="M527" s="86">
        <f>+'JULIO 26'!M527+'AGOSTO 26'!M527+'SEPTIEMBRE 26'!M527</f>
        <v>0</v>
      </c>
      <c r="N527" s="86">
        <f>+'JULIO 26'!N527+'AGOSTO 26'!N527+'SEPTIEMBRE 26'!N527</f>
        <v>0</v>
      </c>
      <c r="O527" s="87">
        <f t="shared" si="8"/>
        <v>1543899.04</v>
      </c>
    </row>
    <row r="528" spans="1:15" ht="15.6" x14ac:dyDescent="0.3">
      <c r="A528" s="1" t="s">
        <v>1052</v>
      </c>
      <c r="B528" s="3" t="s">
        <v>1053</v>
      </c>
      <c r="C528" s="86">
        <f>+'JULIO 26'!C528+'AGOSTO 26'!C528+'SEPTIEMBRE 26'!C528</f>
        <v>2065347.92</v>
      </c>
      <c r="D528" s="86">
        <f>+'JULIO 26'!D528+'AGOSTO 26'!D528+'SEPTIEMBRE 26'!D528</f>
        <v>947615.82000000007</v>
      </c>
      <c r="E528" s="86">
        <f>+'JULIO 26'!E528+'AGOSTO 26'!E528+'SEPTIEMBRE 26'!E528</f>
        <v>24712.5</v>
      </c>
      <c r="F528" s="86">
        <f>+'JULIO 26'!F528+'AGOSTO 26'!F528+'SEPTIEMBRE 26'!F528</f>
        <v>102108.64</v>
      </c>
      <c r="G528" s="86">
        <f>+'JULIO 26'!G528+'AGOSTO 26'!G528+'SEPTIEMBRE 26'!G528</f>
        <v>59611.61</v>
      </c>
      <c r="H528" s="86">
        <f>+'JULIO 26'!H528+'AGOSTO 26'!H528+'SEPTIEMBRE 26'!H528</f>
        <v>16393.32</v>
      </c>
      <c r="I528" s="86">
        <f>+'JULIO 26'!I528+'AGOSTO 26'!I528+'SEPTIEMBRE 26'!I528</f>
        <v>48347.63</v>
      </c>
      <c r="J528" s="86">
        <f>'JULIO 26'!J528+'AGOSTO 26'!J528+'SEPTIEMBRE 26'!J528</f>
        <v>41.19</v>
      </c>
      <c r="K528" s="86">
        <f>+'JULIO 26'!K528+'AGOSTO 26'!K528+'SEPTIEMBRE 26'!K528</f>
        <v>3968.79</v>
      </c>
      <c r="L528" s="86">
        <f>+'JULIO 26'!L528+'AGOSTO 26'!L528+'SEPTIEMBRE 26'!L528</f>
        <v>4394.17</v>
      </c>
      <c r="M528" s="86">
        <f>+'JULIO 26'!M528+'AGOSTO 26'!M528+'SEPTIEMBRE 26'!M528</f>
        <v>20577</v>
      </c>
      <c r="N528" s="86">
        <f>+'JULIO 26'!N528+'AGOSTO 26'!N528+'SEPTIEMBRE 26'!N528</f>
        <v>0</v>
      </c>
      <c r="O528" s="87">
        <f t="shared" si="8"/>
        <v>3293118.59</v>
      </c>
    </row>
    <row r="529" spans="1:15" ht="15.6" x14ac:dyDescent="0.3">
      <c r="A529" s="1" t="s">
        <v>1054</v>
      </c>
      <c r="B529" s="3" t="s">
        <v>1055</v>
      </c>
      <c r="C529" s="86">
        <f>+'JULIO 26'!C529+'AGOSTO 26'!C529+'SEPTIEMBRE 26'!C529</f>
        <v>273530.03000000003</v>
      </c>
      <c r="D529" s="86">
        <f>+'JULIO 26'!D529+'AGOSTO 26'!D529+'SEPTIEMBRE 26'!D529</f>
        <v>123178.5</v>
      </c>
      <c r="E529" s="86">
        <f>+'JULIO 26'!E529+'AGOSTO 26'!E529+'SEPTIEMBRE 26'!E529</f>
        <v>4352.17</v>
      </c>
      <c r="F529" s="86">
        <f>+'JULIO 26'!F529+'AGOSTO 26'!F529+'SEPTIEMBRE 26'!F529</f>
        <v>14939.93</v>
      </c>
      <c r="G529" s="86">
        <f>+'JULIO 26'!G529+'AGOSTO 26'!G529+'SEPTIEMBRE 26'!G529</f>
        <v>2011.21</v>
      </c>
      <c r="H529" s="86">
        <f>+'JULIO 26'!H529+'AGOSTO 26'!H529+'SEPTIEMBRE 26'!H529</f>
        <v>1623.8</v>
      </c>
      <c r="I529" s="86">
        <f>+'JULIO 26'!I529+'AGOSTO 26'!I529+'SEPTIEMBRE 26'!I529</f>
        <v>2140.92</v>
      </c>
      <c r="J529" s="86">
        <f>'JULIO 26'!J529+'AGOSTO 26'!J529+'SEPTIEMBRE 26'!J529</f>
        <v>2.67</v>
      </c>
      <c r="K529" s="86">
        <f>+'JULIO 26'!K529+'AGOSTO 26'!K529+'SEPTIEMBRE 26'!K529</f>
        <v>903.24</v>
      </c>
      <c r="L529" s="86">
        <f>+'JULIO 26'!L529+'AGOSTO 26'!L529+'SEPTIEMBRE 26'!L529</f>
        <v>241.6</v>
      </c>
      <c r="M529" s="86">
        <f>+'JULIO 26'!M529+'AGOSTO 26'!M529+'SEPTIEMBRE 26'!M529</f>
        <v>9263</v>
      </c>
      <c r="N529" s="86">
        <f>+'JULIO 26'!N529+'AGOSTO 26'!N529+'SEPTIEMBRE 26'!N529</f>
        <v>0</v>
      </c>
      <c r="O529" s="87">
        <f t="shared" si="8"/>
        <v>432187.06999999995</v>
      </c>
    </row>
    <row r="530" spans="1:15" ht="15.6" x14ac:dyDescent="0.3">
      <c r="A530" s="1" t="s">
        <v>1056</v>
      </c>
      <c r="B530" s="3" t="s">
        <v>1057</v>
      </c>
      <c r="C530" s="86">
        <f>+'JULIO 26'!C530+'AGOSTO 26'!C530+'SEPTIEMBRE 26'!C530</f>
        <v>403747.05</v>
      </c>
      <c r="D530" s="86">
        <f>+'JULIO 26'!D530+'AGOSTO 26'!D530+'SEPTIEMBRE 26'!D530</f>
        <v>123234</v>
      </c>
      <c r="E530" s="86">
        <f>+'JULIO 26'!E530+'AGOSTO 26'!E530+'SEPTIEMBRE 26'!E530</f>
        <v>5801.7</v>
      </c>
      <c r="F530" s="86">
        <f>+'JULIO 26'!F530+'AGOSTO 26'!F530+'SEPTIEMBRE 26'!F530</f>
        <v>21254.53</v>
      </c>
      <c r="G530" s="86">
        <f>+'JULIO 26'!G530+'AGOSTO 26'!G530+'SEPTIEMBRE 26'!G530</f>
        <v>9862.74</v>
      </c>
      <c r="H530" s="86">
        <f>+'JULIO 26'!H530+'AGOSTO 26'!H530+'SEPTIEMBRE 26'!H530</f>
        <v>2732.27</v>
      </c>
      <c r="I530" s="86">
        <f>+'JULIO 26'!I530+'AGOSTO 26'!I530+'SEPTIEMBRE 26'!I530</f>
        <v>7044</v>
      </c>
      <c r="J530" s="86">
        <f>'JULIO 26'!J530+'AGOSTO 26'!J530+'SEPTIEMBRE 26'!J530</f>
        <v>6.21</v>
      </c>
      <c r="K530" s="86">
        <f>+'JULIO 26'!K530+'AGOSTO 26'!K530+'SEPTIEMBRE 26'!K530</f>
        <v>1113.1600000000001</v>
      </c>
      <c r="L530" s="86">
        <f>+'JULIO 26'!L530+'AGOSTO 26'!L530+'SEPTIEMBRE 26'!L530</f>
        <v>562.29</v>
      </c>
      <c r="M530" s="86">
        <f>+'JULIO 26'!M530+'AGOSTO 26'!M530+'SEPTIEMBRE 26'!M530</f>
        <v>6080</v>
      </c>
      <c r="N530" s="86">
        <f>+'JULIO 26'!N530+'AGOSTO 26'!N530+'SEPTIEMBRE 26'!N530</f>
        <v>0</v>
      </c>
      <c r="O530" s="87">
        <f t="shared" si="8"/>
        <v>581437.95000000007</v>
      </c>
    </row>
    <row r="531" spans="1:15" ht="15.6" x14ac:dyDescent="0.3">
      <c r="A531" s="1" t="s">
        <v>1058</v>
      </c>
      <c r="B531" s="3" t="s">
        <v>1059</v>
      </c>
      <c r="C531" s="86">
        <f>+'JULIO 26'!C531+'AGOSTO 26'!C531+'SEPTIEMBRE 26'!C531</f>
        <v>834737.58</v>
      </c>
      <c r="D531" s="86">
        <f>+'JULIO 26'!D531+'AGOSTO 26'!D531+'SEPTIEMBRE 26'!D531</f>
        <v>267112.17</v>
      </c>
      <c r="E531" s="86">
        <f>+'JULIO 26'!E531+'AGOSTO 26'!E531+'SEPTIEMBRE 26'!E531</f>
        <v>9873.24</v>
      </c>
      <c r="F531" s="86">
        <f>+'JULIO 26'!F531+'AGOSTO 26'!F531+'SEPTIEMBRE 26'!F531</f>
        <v>40203.68</v>
      </c>
      <c r="G531" s="86">
        <f>+'JULIO 26'!G531+'AGOSTO 26'!G531+'SEPTIEMBRE 26'!G531</f>
        <v>13037.4</v>
      </c>
      <c r="H531" s="86">
        <f>+'JULIO 26'!H531+'AGOSTO 26'!H531+'SEPTIEMBRE 26'!H531</f>
        <v>6174.8</v>
      </c>
      <c r="I531" s="86">
        <f>+'JULIO 26'!I531+'AGOSTO 26'!I531+'SEPTIEMBRE 26'!I531</f>
        <v>13677.84</v>
      </c>
      <c r="J531" s="86">
        <f>'JULIO 26'!J531+'AGOSTO 26'!J531+'SEPTIEMBRE 26'!J531</f>
        <v>12.3</v>
      </c>
      <c r="K531" s="86">
        <f>+'JULIO 26'!K531+'AGOSTO 26'!K531+'SEPTIEMBRE 26'!K531</f>
        <v>2043.44</v>
      </c>
      <c r="L531" s="86">
        <f>+'JULIO 26'!L531+'AGOSTO 26'!L531+'SEPTIEMBRE 26'!L531</f>
        <v>1520.47</v>
      </c>
      <c r="M531" s="86">
        <f>+'JULIO 26'!M531+'AGOSTO 26'!M531+'SEPTIEMBRE 26'!M531</f>
        <v>26081</v>
      </c>
      <c r="N531" s="86">
        <f>+'JULIO 26'!N531+'AGOSTO 26'!N531+'SEPTIEMBRE 26'!N531</f>
        <v>0</v>
      </c>
      <c r="O531" s="87">
        <f t="shared" si="8"/>
        <v>1214473.92</v>
      </c>
    </row>
    <row r="532" spans="1:15" ht="15.6" x14ac:dyDescent="0.3">
      <c r="A532" s="1" t="s">
        <v>1060</v>
      </c>
      <c r="B532" s="3" t="s">
        <v>1061</v>
      </c>
      <c r="C532" s="86">
        <f>+'JULIO 26'!C532+'AGOSTO 26'!C532+'SEPTIEMBRE 26'!C532</f>
        <v>247052.31</v>
      </c>
      <c r="D532" s="86">
        <f>+'JULIO 26'!D532+'AGOSTO 26'!D532+'SEPTIEMBRE 26'!D532</f>
        <v>116466.75</v>
      </c>
      <c r="E532" s="86">
        <f>+'JULIO 26'!E532+'AGOSTO 26'!E532+'SEPTIEMBRE 26'!E532</f>
        <v>3745.4</v>
      </c>
      <c r="F532" s="86">
        <f>+'JULIO 26'!F532+'AGOSTO 26'!F532+'SEPTIEMBRE 26'!F532</f>
        <v>13076.369999999999</v>
      </c>
      <c r="G532" s="86">
        <f>+'JULIO 26'!G532+'AGOSTO 26'!G532+'SEPTIEMBRE 26'!G532</f>
        <v>2603.2399999999998</v>
      </c>
      <c r="H532" s="86">
        <f>+'JULIO 26'!H532+'AGOSTO 26'!H532+'SEPTIEMBRE 26'!H532</f>
        <v>1412.55</v>
      </c>
      <c r="I532" s="86">
        <f>+'JULIO 26'!I532+'AGOSTO 26'!I532+'SEPTIEMBRE 26'!I532</f>
        <v>2132.19</v>
      </c>
      <c r="J532" s="86">
        <f>'JULIO 26'!J532+'AGOSTO 26'!J532+'SEPTIEMBRE 26'!J532</f>
        <v>2.67</v>
      </c>
      <c r="K532" s="86">
        <f>+'JULIO 26'!K532+'AGOSTO 26'!K532+'SEPTIEMBRE 26'!K532</f>
        <v>789.15</v>
      </c>
      <c r="L532" s="86">
        <f>+'JULIO 26'!L532+'AGOSTO 26'!L532+'SEPTIEMBRE 26'!L532</f>
        <v>192.53</v>
      </c>
      <c r="M532" s="86">
        <f>+'JULIO 26'!M532+'AGOSTO 26'!M532+'SEPTIEMBRE 26'!M532</f>
        <v>11418</v>
      </c>
      <c r="N532" s="86">
        <f>+'JULIO 26'!N532+'AGOSTO 26'!N532+'SEPTIEMBRE 26'!N532</f>
        <v>0</v>
      </c>
      <c r="O532" s="87">
        <f t="shared" si="8"/>
        <v>398891.16000000003</v>
      </c>
    </row>
    <row r="533" spans="1:15" ht="15.6" x14ac:dyDescent="0.3">
      <c r="A533" s="1" t="s">
        <v>1062</v>
      </c>
      <c r="B533" s="3" t="s">
        <v>1063</v>
      </c>
      <c r="C533" s="86">
        <f>+'JULIO 26'!C533+'AGOSTO 26'!C533+'SEPTIEMBRE 26'!C533</f>
        <v>3815877.6</v>
      </c>
      <c r="D533" s="86">
        <f>+'JULIO 26'!D533+'AGOSTO 26'!D533+'SEPTIEMBRE 26'!D533</f>
        <v>1049098.77</v>
      </c>
      <c r="E533" s="86">
        <f>+'JULIO 26'!E533+'AGOSTO 26'!E533+'SEPTIEMBRE 26'!E533</f>
        <v>37289.440000000002</v>
      </c>
      <c r="F533" s="86">
        <f>+'JULIO 26'!F533+'AGOSTO 26'!F533+'SEPTIEMBRE 26'!F533</f>
        <v>170493.1</v>
      </c>
      <c r="G533" s="86">
        <f>+'JULIO 26'!G533+'AGOSTO 26'!G533+'SEPTIEMBRE 26'!G533</f>
        <v>100001.53</v>
      </c>
      <c r="H533" s="86">
        <f>+'JULIO 26'!H533+'AGOSTO 26'!H533+'SEPTIEMBRE 26'!H533</f>
        <v>31033.66</v>
      </c>
      <c r="I533" s="86">
        <f>+'JULIO 26'!I533+'AGOSTO 26'!I533+'SEPTIEMBRE 26'!I533</f>
        <v>88221.62</v>
      </c>
      <c r="J533" s="86">
        <f>'JULIO 26'!J533+'AGOSTO 26'!J533+'SEPTIEMBRE 26'!J533</f>
        <v>73.72</v>
      </c>
      <c r="K533" s="86">
        <f>+'JULIO 26'!K533+'AGOSTO 26'!K533+'SEPTIEMBRE 26'!K533</f>
        <v>6285.3</v>
      </c>
      <c r="L533" s="86">
        <f>+'JULIO 26'!L533+'AGOSTO 26'!L533+'SEPTIEMBRE 26'!L533</f>
        <v>8627.0300000000007</v>
      </c>
      <c r="M533" s="86">
        <f>+'JULIO 26'!M533+'AGOSTO 26'!M533+'SEPTIEMBRE 26'!M533</f>
        <v>0</v>
      </c>
      <c r="N533" s="86">
        <f>+'JULIO 26'!N533+'AGOSTO 26'!N533+'SEPTIEMBRE 26'!N533</f>
        <v>0</v>
      </c>
      <c r="O533" s="87">
        <f t="shared" si="8"/>
        <v>5307001.7700000005</v>
      </c>
    </row>
    <row r="534" spans="1:15" ht="15.6" x14ac:dyDescent="0.3">
      <c r="A534" s="1" t="s">
        <v>1064</v>
      </c>
      <c r="B534" s="3" t="s">
        <v>1065</v>
      </c>
      <c r="C534" s="86">
        <f>+'JULIO 26'!C534+'AGOSTO 26'!C534+'SEPTIEMBRE 26'!C534</f>
        <v>3582378.59</v>
      </c>
      <c r="D534" s="86">
        <f>+'JULIO 26'!D534+'AGOSTO 26'!D534+'SEPTIEMBRE 26'!D534</f>
        <v>1515809.88</v>
      </c>
      <c r="E534" s="86">
        <f>+'JULIO 26'!E534+'AGOSTO 26'!E534+'SEPTIEMBRE 26'!E534</f>
        <v>41312.81</v>
      </c>
      <c r="F534" s="86">
        <f>+'JULIO 26'!F534+'AGOSTO 26'!F534+'SEPTIEMBRE 26'!F534</f>
        <v>176528.76</v>
      </c>
      <c r="G534" s="86">
        <f>+'JULIO 26'!G534+'AGOSTO 26'!G534+'SEPTIEMBRE 26'!G534</f>
        <v>135341.66</v>
      </c>
      <c r="H534" s="86">
        <f>+'JULIO 26'!H534+'AGOSTO 26'!H534+'SEPTIEMBRE 26'!H534</f>
        <v>30116.23</v>
      </c>
      <c r="I534" s="86">
        <f>+'JULIO 26'!I534+'AGOSTO 26'!I534+'SEPTIEMBRE 26'!I534</f>
        <v>102064.68</v>
      </c>
      <c r="J534" s="86">
        <f>'JULIO 26'!J534+'AGOSTO 26'!J534+'SEPTIEMBRE 26'!J534</f>
        <v>86.07</v>
      </c>
      <c r="K534" s="86">
        <f>+'JULIO 26'!K534+'AGOSTO 26'!K534+'SEPTIEMBRE 26'!K534</f>
        <v>5657.7</v>
      </c>
      <c r="L534" s="86">
        <f>+'JULIO 26'!L534+'AGOSTO 26'!L534+'SEPTIEMBRE 26'!L534</f>
        <v>8621.68</v>
      </c>
      <c r="M534" s="86">
        <f>+'JULIO 26'!M534+'AGOSTO 26'!M534+'SEPTIEMBRE 26'!M534</f>
        <v>0</v>
      </c>
      <c r="N534" s="86">
        <f>+'JULIO 26'!N534+'AGOSTO 26'!N534+'SEPTIEMBRE 26'!N534</f>
        <v>0</v>
      </c>
      <c r="O534" s="87">
        <f t="shared" si="8"/>
        <v>5597918.0599999996</v>
      </c>
    </row>
    <row r="535" spans="1:15" ht="15.6" x14ac:dyDescent="0.3">
      <c r="A535" s="1" t="s">
        <v>1066</v>
      </c>
      <c r="B535" s="3" t="s">
        <v>1067</v>
      </c>
      <c r="C535" s="86">
        <f>+'JULIO 26'!C535+'AGOSTO 26'!C535+'SEPTIEMBRE 26'!C535</f>
        <v>907112.74</v>
      </c>
      <c r="D535" s="86">
        <f>+'JULIO 26'!D535+'AGOSTO 26'!D535+'SEPTIEMBRE 26'!D535</f>
        <v>538931.43999999994</v>
      </c>
      <c r="E535" s="86">
        <f>+'JULIO 26'!E535+'AGOSTO 26'!E535+'SEPTIEMBRE 26'!E535</f>
        <v>11538.07</v>
      </c>
      <c r="F535" s="86">
        <f>+'JULIO 26'!F535+'AGOSTO 26'!F535+'SEPTIEMBRE 26'!F535</f>
        <v>45882.479999999996</v>
      </c>
      <c r="G535" s="86">
        <f>+'JULIO 26'!G535+'AGOSTO 26'!G535+'SEPTIEMBRE 26'!G535</f>
        <v>20296.78</v>
      </c>
      <c r="H535" s="86">
        <f>+'JULIO 26'!H535+'AGOSTO 26'!H535+'SEPTIEMBRE 26'!H535</f>
        <v>6997.66</v>
      </c>
      <c r="I535" s="86">
        <f>+'JULIO 26'!I535+'AGOSTO 26'!I535+'SEPTIEMBRE 26'!I535</f>
        <v>17991.52</v>
      </c>
      <c r="J535" s="86">
        <f>'JULIO 26'!J535+'AGOSTO 26'!J535+'SEPTIEMBRE 26'!J535</f>
        <v>15.65</v>
      </c>
      <c r="K535" s="86">
        <f>+'JULIO 26'!K535+'AGOSTO 26'!K535+'SEPTIEMBRE 26'!K535</f>
        <v>1985.53</v>
      </c>
      <c r="L535" s="86">
        <f>+'JULIO 26'!L535+'AGOSTO 26'!L535+'SEPTIEMBRE 26'!L535</f>
        <v>1793.85</v>
      </c>
      <c r="M535" s="86">
        <f>+'JULIO 26'!M535+'AGOSTO 26'!M535+'SEPTIEMBRE 26'!M535</f>
        <v>46494</v>
      </c>
      <c r="N535" s="86">
        <f>+'JULIO 26'!N535+'AGOSTO 26'!N535+'SEPTIEMBRE 26'!N535</f>
        <v>0</v>
      </c>
      <c r="O535" s="87">
        <f t="shared" si="8"/>
        <v>1599039.72</v>
      </c>
    </row>
    <row r="536" spans="1:15" ht="15.6" x14ac:dyDescent="0.3">
      <c r="A536" s="1" t="s">
        <v>1068</v>
      </c>
      <c r="B536" s="3" t="s">
        <v>1069</v>
      </c>
      <c r="C536" s="86">
        <f>+'JULIO 26'!C536+'AGOSTO 26'!C536+'SEPTIEMBRE 26'!C536</f>
        <v>496083.78</v>
      </c>
      <c r="D536" s="86">
        <f>+'JULIO 26'!D536+'AGOSTO 26'!D536+'SEPTIEMBRE 26'!D536</f>
        <v>179816.31</v>
      </c>
      <c r="E536" s="86">
        <f>+'JULIO 26'!E536+'AGOSTO 26'!E536+'SEPTIEMBRE 26'!E536</f>
        <v>6705.71</v>
      </c>
      <c r="F536" s="86">
        <f>+'JULIO 26'!F536+'AGOSTO 26'!F536+'SEPTIEMBRE 26'!F536</f>
        <v>25517.85</v>
      </c>
      <c r="G536" s="86">
        <f>+'JULIO 26'!G536+'AGOSTO 26'!G536+'SEPTIEMBRE 26'!G536</f>
        <v>7364.7800000000007</v>
      </c>
      <c r="H536" s="86">
        <f>+'JULIO 26'!H536+'AGOSTO 26'!H536+'SEPTIEMBRE 26'!H536</f>
        <v>3576.52</v>
      </c>
      <c r="I536" s="86">
        <f>+'JULIO 26'!I536+'AGOSTO 26'!I536+'SEPTIEMBRE 26'!I536</f>
        <v>7491.12</v>
      </c>
      <c r="J536" s="86">
        <f>'JULIO 26'!J536+'AGOSTO 26'!J536+'SEPTIEMBRE 26'!J536</f>
        <v>6.35</v>
      </c>
      <c r="K536" s="86">
        <f>+'JULIO 26'!K536+'AGOSTO 26'!K536+'SEPTIEMBRE 26'!K536</f>
        <v>1274.8699999999999</v>
      </c>
      <c r="L536" s="86">
        <f>+'JULIO 26'!L536+'AGOSTO 26'!L536+'SEPTIEMBRE 26'!L536</f>
        <v>826.91000000000008</v>
      </c>
      <c r="M536" s="86">
        <f>+'JULIO 26'!M536+'AGOSTO 26'!M536+'SEPTIEMBRE 26'!M536</f>
        <v>0</v>
      </c>
      <c r="N536" s="86">
        <f>+'JULIO 26'!N536+'AGOSTO 26'!N536+'SEPTIEMBRE 26'!N536</f>
        <v>0</v>
      </c>
      <c r="O536" s="87">
        <f t="shared" si="8"/>
        <v>728664.20000000007</v>
      </c>
    </row>
    <row r="537" spans="1:15" ht="15.6" x14ac:dyDescent="0.3">
      <c r="A537" s="1" t="s">
        <v>1070</v>
      </c>
      <c r="B537" s="3" t="s">
        <v>1071</v>
      </c>
      <c r="C537" s="86">
        <f>+'JULIO 26'!C537+'AGOSTO 26'!C537+'SEPTIEMBRE 26'!C537</f>
        <v>497600.9</v>
      </c>
      <c r="D537" s="86">
        <f>+'JULIO 26'!D537+'AGOSTO 26'!D537+'SEPTIEMBRE 26'!D537</f>
        <v>144371.79999999999</v>
      </c>
      <c r="E537" s="86">
        <f>+'JULIO 26'!E537+'AGOSTO 26'!E537+'SEPTIEMBRE 26'!E537</f>
        <v>7195.4400000000005</v>
      </c>
      <c r="F537" s="86">
        <f>+'JULIO 26'!F537+'AGOSTO 26'!F537+'SEPTIEMBRE 26'!F537</f>
        <v>26304.83</v>
      </c>
      <c r="G537" s="86">
        <f>+'JULIO 26'!G537+'AGOSTO 26'!G537+'SEPTIEMBRE 26'!G537</f>
        <v>12269.46</v>
      </c>
      <c r="H537" s="86">
        <f>+'JULIO 26'!H537+'AGOSTO 26'!H537+'SEPTIEMBRE 26'!H537</f>
        <v>3376.42</v>
      </c>
      <c r="I537" s="86">
        <f>+'JULIO 26'!I537+'AGOSTO 26'!I537+'SEPTIEMBRE 26'!I537</f>
        <v>8669.2900000000009</v>
      </c>
      <c r="J537" s="86">
        <f>'JULIO 26'!J537+'AGOSTO 26'!J537+'SEPTIEMBRE 26'!J537</f>
        <v>6.7200000000000006</v>
      </c>
      <c r="K537" s="86">
        <f>+'JULIO 26'!K537+'AGOSTO 26'!K537+'SEPTIEMBRE 26'!K537</f>
        <v>1370.8899999999999</v>
      </c>
      <c r="L537" s="86">
        <f>+'JULIO 26'!L537+'AGOSTO 26'!L537+'SEPTIEMBRE 26'!L537</f>
        <v>697.56999999999994</v>
      </c>
      <c r="M537" s="86">
        <f>+'JULIO 26'!M537+'AGOSTO 26'!M537+'SEPTIEMBRE 26'!M537</f>
        <v>0</v>
      </c>
      <c r="N537" s="86">
        <f>+'JULIO 26'!N537+'AGOSTO 26'!N537+'SEPTIEMBRE 26'!N537</f>
        <v>0</v>
      </c>
      <c r="O537" s="87">
        <f t="shared" si="8"/>
        <v>701863.31999999983</v>
      </c>
    </row>
    <row r="538" spans="1:15" ht="15.6" x14ac:dyDescent="0.3">
      <c r="A538" s="1" t="s">
        <v>1072</v>
      </c>
      <c r="B538" s="3" t="s">
        <v>1073</v>
      </c>
      <c r="C538" s="86">
        <f>+'JULIO 26'!C538+'AGOSTO 26'!C538+'SEPTIEMBRE 26'!C538</f>
        <v>1155261.28</v>
      </c>
      <c r="D538" s="86">
        <f>+'JULIO 26'!D538+'AGOSTO 26'!D538+'SEPTIEMBRE 26'!D538</f>
        <v>448668.99</v>
      </c>
      <c r="E538" s="86">
        <f>+'JULIO 26'!E538+'AGOSTO 26'!E538+'SEPTIEMBRE 26'!E538</f>
        <v>13793.8</v>
      </c>
      <c r="F538" s="86">
        <f>+'JULIO 26'!F538+'AGOSTO 26'!F538+'SEPTIEMBRE 26'!F538</f>
        <v>56832.159999999996</v>
      </c>
      <c r="G538" s="86">
        <f>+'JULIO 26'!G538+'AGOSTO 26'!G538+'SEPTIEMBRE 26'!G538</f>
        <v>32192.17</v>
      </c>
      <c r="H538" s="86">
        <f>+'JULIO 26'!H538+'AGOSTO 26'!H538+'SEPTIEMBRE 26'!H538</f>
        <v>9041.56</v>
      </c>
      <c r="I538" s="86">
        <f>+'JULIO 26'!I538+'AGOSTO 26'!I538+'SEPTIEMBRE 26'!I538</f>
        <v>25947.510000000002</v>
      </c>
      <c r="J538" s="86">
        <f>'JULIO 26'!J538+'AGOSTO 26'!J538+'SEPTIEMBRE 26'!J538</f>
        <v>22.15</v>
      </c>
      <c r="K538" s="86">
        <f>+'JULIO 26'!K538+'AGOSTO 26'!K538+'SEPTIEMBRE 26'!K538</f>
        <v>2328.37</v>
      </c>
      <c r="L538" s="86">
        <f>+'JULIO 26'!L538+'AGOSTO 26'!L538+'SEPTIEMBRE 26'!L538</f>
        <v>2385.0100000000002</v>
      </c>
      <c r="M538" s="86">
        <f>+'JULIO 26'!M538+'AGOSTO 26'!M538+'SEPTIEMBRE 26'!M538</f>
        <v>44590</v>
      </c>
      <c r="N538" s="86">
        <f>+'JULIO 26'!N538+'AGOSTO 26'!N538+'SEPTIEMBRE 26'!N538</f>
        <v>0</v>
      </c>
      <c r="O538" s="87">
        <f t="shared" si="8"/>
        <v>1791063</v>
      </c>
    </row>
    <row r="539" spans="1:15" ht="15.6" x14ac:dyDescent="0.3">
      <c r="A539" s="1" t="s">
        <v>1074</v>
      </c>
      <c r="B539" s="3" t="s">
        <v>1075</v>
      </c>
      <c r="C539" s="86">
        <f>+'JULIO 26'!C539+'AGOSTO 26'!C539+'SEPTIEMBRE 26'!C539</f>
        <v>733710</v>
      </c>
      <c r="D539" s="86">
        <f>+'JULIO 26'!D539+'AGOSTO 26'!D539+'SEPTIEMBRE 26'!D539</f>
        <v>146307.37</v>
      </c>
      <c r="E539" s="86">
        <f>+'JULIO 26'!E539+'AGOSTO 26'!E539+'SEPTIEMBRE 26'!E539</f>
        <v>9357.869999999999</v>
      </c>
      <c r="F539" s="86">
        <f>+'JULIO 26'!F539+'AGOSTO 26'!F539+'SEPTIEMBRE 26'!F539</f>
        <v>37385.75</v>
      </c>
      <c r="G539" s="86">
        <f>+'JULIO 26'!G539+'AGOSTO 26'!G539+'SEPTIEMBRE 26'!G539</f>
        <v>20849.849999999999</v>
      </c>
      <c r="H539" s="86">
        <f>+'JULIO 26'!H539+'AGOSTO 26'!H539+'SEPTIEMBRE 26'!H539</f>
        <v>5767.16</v>
      </c>
      <c r="I539" s="86">
        <f>+'JULIO 26'!I539+'AGOSTO 26'!I539+'SEPTIEMBRE 26'!I539</f>
        <v>16861.77</v>
      </c>
      <c r="J539" s="86">
        <f>'JULIO 26'!J539+'AGOSTO 26'!J539+'SEPTIEMBRE 26'!J539</f>
        <v>13.3</v>
      </c>
      <c r="K539" s="86">
        <f>+'JULIO 26'!K539+'AGOSTO 26'!K539+'SEPTIEMBRE 26'!K539</f>
        <v>1473.09</v>
      </c>
      <c r="L539" s="86">
        <f>+'JULIO 26'!L539+'AGOSTO 26'!L539+'SEPTIEMBRE 26'!L539</f>
        <v>1511.79</v>
      </c>
      <c r="M539" s="86">
        <f>+'JULIO 26'!M539+'AGOSTO 26'!M539+'SEPTIEMBRE 26'!M539</f>
        <v>10261</v>
      </c>
      <c r="N539" s="86">
        <f>+'JULIO 26'!N539+'AGOSTO 26'!N539+'SEPTIEMBRE 26'!N539</f>
        <v>0</v>
      </c>
      <c r="O539" s="87">
        <f t="shared" si="8"/>
        <v>983498.95000000007</v>
      </c>
    </row>
    <row r="540" spans="1:15" ht="15.6" x14ac:dyDescent="0.3">
      <c r="A540" s="1" t="s">
        <v>1076</v>
      </c>
      <c r="B540" s="3" t="s">
        <v>1077</v>
      </c>
      <c r="C540" s="86">
        <f>+'JULIO 26'!C540+'AGOSTO 26'!C540+'SEPTIEMBRE 26'!C540</f>
        <v>972883.97</v>
      </c>
      <c r="D540" s="86">
        <f>+'JULIO 26'!D540+'AGOSTO 26'!D540+'SEPTIEMBRE 26'!D540</f>
        <v>337269.2</v>
      </c>
      <c r="E540" s="86">
        <f>+'JULIO 26'!E540+'AGOSTO 26'!E540+'SEPTIEMBRE 26'!E540</f>
        <v>12435.35</v>
      </c>
      <c r="F540" s="86">
        <f>+'JULIO 26'!F540+'AGOSTO 26'!F540+'SEPTIEMBRE 26'!F540</f>
        <v>49261.2</v>
      </c>
      <c r="G540" s="86">
        <f>+'JULIO 26'!G540+'AGOSTO 26'!G540+'SEPTIEMBRE 26'!G540</f>
        <v>33274</v>
      </c>
      <c r="H540" s="86">
        <f>+'JULIO 26'!H540+'AGOSTO 26'!H540+'SEPTIEMBRE 26'!H540</f>
        <v>7386.27</v>
      </c>
      <c r="I540" s="86">
        <f>+'JULIO 26'!I540+'AGOSTO 26'!I540+'SEPTIEMBRE 26'!I540</f>
        <v>23537.43</v>
      </c>
      <c r="J540" s="86">
        <f>'JULIO 26'!J540+'AGOSTO 26'!J540+'SEPTIEMBRE 26'!J540</f>
        <v>19.399999999999999</v>
      </c>
      <c r="K540" s="86">
        <f>+'JULIO 26'!K540+'AGOSTO 26'!K540+'SEPTIEMBRE 26'!K540</f>
        <v>2084.7600000000002</v>
      </c>
      <c r="L540" s="86">
        <f>+'JULIO 26'!L540+'AGOSTO 26'!L540+'SEPTIEMBRE 26'!L540</f>
        <v>1856.71</v>
      </c>
      <c r="M540" s="86">
        <f>+'JULIO 26'!M540+'AGOSTO 26'!M540+'SEPTIEMBRE 26'!M540</f>
        <v>53568</v>
      </c>
      <c r="N540" s="86">
        <f>+'JULIO 26'!N540+'AGOSTO 26'!N540+'SEPTIEMBRE 26'!N540</f>
        <v>0</v>
      </c>
      <c r="O540" s="87">
        <f t="shared" si="8"/>
        <v>1493576.2899999998</v>
      </c>
    </row>
    <row r="541" spans="1:15" ht="15.6" x14ac:dyDescent="0.3">
      <c r="A541" s="1" t="s">
        <v>1078</v>
      </c>
      <c r="B541" s="3" t="s">
        <v>1079</v>
      </c>
      <c r="C541" s="86">
        <f>+'JULIO 26'!C541+'AGOSTO 26'!C541+'SEPTIEMBRE 26'!C541</f>
        <v>846169.11</v>
      </c>
      <c r="D541" s="86">
        <f>+'JULIO 26'!D541+'AGOSTO 26'!D541+'SEPTIEMBRE 26'!D541</f>
        <v>374080.19</v>
      </c>
      <c r="E541" s="86">
        <f>+'JULIO 26'!E541+'AGOSTO 26'!E541+'SEPTIEMBRE 26'!E541</f>
        <v>10570.03</v>
      </c>
      <c r="F541" s="86">
        <f>+'JULIO 26'!F541+'AGOSTO 26'!F541+'SEPTIEMBRE 26'!F541</f>
        <v>42578.29</v>
      </c>
      <c r="G541" s="86">
        <f>+'JULIO 26'!G541+'AGOSTO 26'!G541+'SEPTIEMBRE 26'!G541</f>
        <v>21919.66</v>
      </c>
      <c r="H541" s="86">
        <f>+'JULIO 26'!H541+'AGOSTO 26'!H541+'SEPTIEMBRE 26'!H541</f>
        <v>6563.3</v>
      </c>
      <c r="I541" s="86">
        <f>+'JULIO 26'!I541+'AGOSTO 26'!I541+'SEPTIEMBRE 26'!I541</f>
        <v>18272.239999999998</v>
      </c>
      <c r="J541" s="86">
        <f>'JULIO 26'!J541+'AGOSTO 26'!J541+'SEPTIEMBRE 26'!J541</f>
        <v>15.74</v>
      </c>
      <c r="K541" s="86">
        <f>+'JULIO 26'!K541+'AGOSTO 26'!K541+'SEPTIEMBRE 26'!K541</f>
        <v>1679.97</v>
      </c>
      <c r="L541" s="86">
        <f>+'JULIO 26'!L541+'AGOSTO 26'!L541+'SEPTIEMBRE 26'!L541</f>
        <v>1701.85</v>
      </c>
      <c r="M541" s="86">
        <f>+'JULIO 26'!M541+'AGOSTO 26'!M541+'SEPTIEMBRE 26'!M541</f>
        <v>49794</v>
      </c>
      <c r="N541" s="86">
        <f>+'JULIO 26'!N541+'AGOSTO 26'!N541+'SEPTIEMBRE 26'!N541</f>
        <v>0</v>
      </c>
      <c r="O541" s="87">
        <f t="shared" si="8"/>
        <v>1373344.3800000001</v>
      </c>
    </row>
    <row r="542" spans="1:15" ht="15.6" x14ac:dyDescent="0.3">
      <c r="A542" s="1" t="s">
        <v>1080</v>
      </c>
      <c r="B542" s="3" t="s">
        <v>1081</v>
      </c>
      <c r="C542" s="86">
        <f>+'JULIO 26'!C542+'AGOSTO 26'!C542+'SEPTIEMBRE 26'!C542</f>
        <v>926392.24</v>
      </c>
      <c r="D542" s="86">
        <f>+'JULIO 26'!D542+'AGOSTO 26'!D542+'SEPTIEMBRE 26'!D542</f>
        <v>214359.26</v>
      </c>
      <c r="E542" s="86">
        <f>+'JULIO 26'!E542+'AGOSTO 26'!E542+'SEPTIEMBRE 26'!E542</f>
        <v>11566.22</v>
      </c>
      <c r="F542" s="86">
        <f>+'JULIO 26'!F542+'AGOSTO 26'!F542+'SEPTIEMBRE 26'!F542</f>
        <v>45933.47</v>
      </c>
      <c r="G542" s="86">
        <f>+'JULIO 26'!G542+'AGOSTO 26'!G542+'SEPTIEMBRE 26'!G542</f>
        <v>28994.16</v>
      </c>
      <c r="H542" s="86">
        <f>+'JULIO 26'!H542+'AGOSTO 26'!H542+'SEPTIEMBRE 26'!H542</f>
        <v>6726.26</v>
      </c>
      <c r="I542" s="86">
        <f>+'JULIO 26'!I542+'AGOSTO 26'!I542+'SEPTIEMBRE 26'!I542</f>
        <v>20332.63</v>
      </c>
      <c r="J542" s="86">
        <f>'JULIO 26'!J542+'AGOSTO 26'!J542+'SEPTIEMBRE 26'!J542</f>
        <v>16.39</v>
      </c>
      <c r="K542" s="86">
        <f>+'JULIO 26'!K542+'AGOSTO 26'!K542+'SEPTIEMBRE 26'!K542</f>
        <v>2105.96</v>
      </c>
      <c r="L542" s="86">
        <f>+'JULIO 26'!L542+'AGOSTO 26'!L542+'SEPTIEMBRE 26'!L542</f>
        <v>1604.1</v>
      </c>
      <c r="M542" s="86">
        <f>+'JULIO 26'!M542+'AGOSTO 26'!M542+'SEPTIEMBRE 26'!M542</f>
        <v>0</v>
      </c>
      <c r="N542" s="86">
        <f>+'JULIO 26'!N542+'AGOSTO 26'!N542+'SEPTIEMBRE 26'!N542</f>
        <v>0</v>
      </c>
      <c r="O542" s="87">
        <f t="shared" si="8"/>
        <v>1258030.6899999997</v>
      </c>
    </row>
    <row r="543" spans="1:15" ht="15.6" x14ac:dyDescent="0.3">
      <c r="A543" s="1" t="s">
        <v>1082</v>
      </c>
      <c r="B543" s="3" t="s">
        <v>1083</v>
      </c>
      <c r="C543" s="86">
        <f>+'JULIO 26'!C543+'AGOSTO 26'!C543+'SEPTIEMBRE 26'!C543</f>
        <v>1061612.03</v>
      </c>
      <c r="D543" s="86">
        <f>+'JULIO 26'!D543+'AGOSTO 26'!D543+'SEPTIEMBRE 26'!D543</f>
        <v>165726.20000000001</v>
      </c>
      <c r="E543" s="86">
        <f>+'JULIO 26'!E543+'AGOSTO 26'!E543+'SEPTIEMBRE 26'!E543</f>
        <v>12912.92</v>
      </c>
      <c r="F543" s="86">
        <f>+'JULIO 26'!F543+'AGOSTO 26'!F543+'SEPTIEMBRE 26'!F543</f>
        <v>52829.68</v>
      </c>
      <c r="G543" s="86">
        <f>+'JULIO 26'!G543+'AGOSTO 26'!G543+'SEPTIEMBRE 26'!G543</f>
        <v>26255.69</v>
      </c>
      <c r="H543" s="86">
        <f>+'JULIO 26'!H543+'AGOSTO 26'!H543+'SEPTIEMBRE 26'!H543</f>
        <v>8238.5</v>
      </c>
      <c r="I543" s="86">
        <f>+'JULIO 26'!I543+'AGOSTO 26'!I543+'SEPTIEMBRE 26'!I543</f>
        <v>22375.37</v>
      </c>
      <c r="J543" s="86">
        <f>'JULIO 26'!J543+'AGOSTO 26'!J543+'SEPTIEMBRE 26'!J543</f>
        <v>19.03</v>
      </c>
      <c r="K543" s="86">
        <f>+'JULIO 26'!K543+'AGOSTO 26'!K543+'SEPTIEMBRE 26'!K543</f>
        <v>1952.9</v>
      </c>
      <c r="L543" s="86">
        <f>+'JULIO 26'!L543+'AGOSTO 26'!L543+'SEPTIEMBRE 26'!L543</f>
        <v>2151.5700000000002</v>
      </c>
      <c r="M543" s="86">
        <f>+'JULIO 26'!M543+'AGOSTO 26'!M543+'SEPTIEMBRE 26'!M543</f>
        <v>25994</v>
      </c>
      <c r="N543" s="86">
        <f>+'JULIO 26'!N543+'AGOSTO 26'!N543+'SEPTIEMBRE 26'!N543</f>
        <v>0</v>
      </c>
      <c r="O543" s="87">
        <f t="shared" si="8"/>
        <v>1380067.89</v>
      </c>
    </row>
    <row r="544" spans="1:15" ht="15.6" x14ac:dyDescent="0.3">
      <c r="A544" s="1" t="s">
        <v>1084</v>
      </c>
      <c r="B544" s="3" t="s">
        <v>1085</v>
      </c>
      <c r="C544" s="86">
        <f>+'JULIO 26'!C544+'AGOSTO 26'!C544+'SEPTIEMBRE 26'!C544</f>
        <v>307145.03000000003</v>
      </c>
      <c r="D544" s="86">
        <f>+'JULIO 26'!D544+'AGOSTO 26'!D544+'SEPTIEMBRE 26'!D544</f>
        <v>132226.71</v>
      </c>
      <c r="E544" s="86">
        <f>+'JULIO 26'!E544+'AGOSTO 26'!E544+'SEPTIEMBRE 26'!E544</f>
        <v>4707.43</v>
      </c>
      <c r="F544" s="86">
        <f>+'JULIO 26'!F544+'AGOSTO 26'!F544+'SEPTIEMBRE 26'!F544</f>
        <v>16598.629999999997</v>
      </c>
      <c r="G544" s="86">
        <f>+'JULIO 26'!G544+'AGOSTO 26'!G544+'SEPTIEMBRE 26'!G544</f>
        <v>3579.46</v>
      </c>
      <c r="H544" s="86">
        <f>+'JULIO 26'!H544+'AGOSTO 26'!H544+'SEPTIEMBRE 26'!H544</f>
        <v>2035.72</v>
      </c>
      <c r="I544" s="86">
        <f>+'JULIO 26'!I544+'AGOSTO 26'!I544+'SEPTIEMBRE 26'!I544</f>
        <v>3619.15</v>
      </c>
      <c r="J544" s="86">
        <f>'JULIO 26'!J544+'AGOSTO 26'!J544+'SEPTIEMBRE 26'!J544</f>
        <v>3.1399999999999997</v>
      </c>
      <c r="K544" s="86">
        <f>+'JULIO 26'!K544+'AGOSTO 26'!K544+'SEPTIEMBRE 26'!K544</f>
        <v>1010.5699999999999</v>
      </c>
      <c r="L544" s="86">
        <f>+'JULIO 26'!L544+'AGOSTO 26'!L544+'SEPTIEMBRE 26'!L544</f>
        <v>391.61</v>
      </c>
      <c r="M544" s="86">
        <f>+'JULIO 26'!M544+'AGOSTO 26'!M544+'SEPTIEMBRE 26'!M544</f>
        <v>0</v>
      </c>
      <c r="N544" s="86">
        <f>+'JULIO 26'!N544+'AGOSTO 26'!N544+'SEPTIEMBRE 26'!N544</f>
        <v>0</v>
      </c>
      <c r="O544" s="87">
        <f t="shared" si="8"/>
        <v>471317.45</v>
      </c>
    </row>
    <row r="545" spans="1:15" ht="15.6" x14ac:dyDescent="0.3">
      <c r="A545" s="1" t="s">
        <v>1086</v>
      </c>
      <c r="B545" s="3" t="s">
        <v>1087</v>
      </c>
      <c r="C545" s="86">
        <f>+'JULIO 26'!C545+'AGOSTO 26'!C545+'SEPTIEMBRE 26'!C545</f>
        <v>1943106.17</v>
      </c>
      <c r="D545" s="86">
        <f>+'JULIO 26'!D545+'AGOSTO 26'!D545+'SEPTIEMBRE 26'!D545</f>
        <v>808509.65999999992</v>
      </c>
      <c r="E545" s="86">
        <f>+'JULIO 26'!E545+'AGOSTO 26'!E545+'SEPTIEMBRE 26'!E545</f>
        <v>24310.98</v>
      </c>
      <c r="F545" s="86">
        <f>+'JULIO 26'!F545+'AGOSTO 26'!F545+'SEPTIEMBRE 26'!F545</f>
        <v>96379.51999999999</v>
      </c>
      <c r="G545" s="86">
        <f>+'JULIO 26'!G545+'AGOSTO 26'!G545+'SEPTIEMBRE 26'!G545</f>
        <v>54208.770000000004</v>
      </c>
      <c r="H545" s="86">
        <f>+'JULIO 26'!H545+'AGOSTO 26'!H545+'SEPTIEMBRE 26'!H545</f>
        <v>13985.83</v>
      </c>
      <c r="I545" s="86">
        <f>+'JULIO 26'!I545+'AGOSTO 26'!I545+'SEPTIEMBRE 26'!I545</f>
        <v>40107.770000000004</v>
      </c>
      <c r="J545" s="86">
        <f>'JULIO 26'!J545+'AGOSTO 26'!J545+'SEPTIEMBRE 26'!J545</f>
        <v>34.6</v>
      </c>
      <c r="K545" s="86">
        <f>+'JULIO 26'!K545+'AGOSTO 26'!K545+'SEPTIEMBRE 26'!K545</f>
        <v>4365.25</v>
      </c>
      <c r="L545" s="86">
        <f>+'JULIO 26'!L545+'AGOSTO 26'!L545+'SEPTIEMBRE 26'!L545</f>
        <v>3295.58</v>
      </c>
      <c r="M545" s="86">
        <f>+'JULIO 26'!M545+'AGOSTO 26'!M545+'SEPTIEMBRE 26'!M545</f>
        <v>124744</v>
      </c>
      <c r="N545" s="86">
        <f>+'JULIO 26'!N545+'AGOSTO 26'!N545+'SEPTIEMBRE 26'!N545</f>
        <v>0</v>
      </c>
      <c r="O545" s="87">
        <f t="shared" si="8"/>
        <v>3113048.1300000004</v>
      </c>
    </row>
    <row r="546" spans="1:15" ht="15.6" x14ac:dyDescent="0.3">
      <c r="A546" s="1" t="s">
        <v>1088</v>
      </c>
      <c r="B546" s="3" t="s">
        <v>1089</v>
      </c>
      <c r="C546" s="86">
        <f>+'JULIO 26'!C546+'AGOSTO 26'!C546+'SEPTIEMBRE 26'!C546</f>
        <v>356759.97</v>
      </c>
      <c r="D546" s="86">
        <f>+'JULIO 26'!D546+'AGOSTO 26'!D546+'SEPTIEMBRE 26'!D546</f>
        <v>203317.15</v>
      </c>
      <c r="E546" s="86">
        <f>+'JULIO 26'!E546+'AGOSTO 26'!E546+'SEPTIEMBRE 26'!E546</f>
        <v>5500.4400000000005</v>
      </c>
      <c r="F546" s="86">
        <f>+'JULIO 26'!F546+'AGOSTO 26'!F546+'SEPTIEMBRE 26'!F546</f>
        <v>19247.25</v>
      </c>
      <c r="G546" s="86">
        <f>+'JULIO 26'!G546+'AGOSTO 26'!G546+'SEPTIEMBRE 26'!G546</f>
        <v>5727.51</v>
      </c>
      <c r="H546" s="86">
        <f>+'JULIO 26'!H546+'AGOSTO 26'!H546+'SEPTIEMBRE 26'!H546</f>
        <v>2205.31</v>
      </c>
      <c r="I546" s="86">
        <f>+'JULIO 26'!I546+'AGOSTO 26'!I546+'SEPTIEMBRE 26'!I546</f>
        <v>4364.62</v>
      </c>
      <c r="J546" s="86">
        <f>'JULIO 26'!J546+'AGOSTO 26'!J546+'SEPTIEMBRE 26'!J546</f>
        <v>3.37</v>
      </c>
      <c r="K546" s="86">
        <f>+'JULIO 26'!K546+'AGOSTO 26'!K546+'SEPTIEMBRE 26'!K546</f>
        <v>1128.05</v>
      </c>
      <c r="L546" s="86">
        <f>+'JULIO 26'!L546+'AGOSTO 26'!L546+'SEPTIEMBRE 26'!L546</f>
        <v>368.52</v>
      </c>
      <c r="M546" s="86">
        <f>+'JULIO 26'!M546+'AGOSTO 26'!M546+'SEPTIEMBRE 26'!M546</f>
        <v>9339</v>
      </c>
      <c r="N546" s="86">
        <f>+'JULIO 26'!N546+'AGOSTO 26'!N546+'SEPTIEMBRE 26'!N546</f>
        <v>0</v>
      </c>
      <c r="O546" s="87">
        <f t="shared" si="8"/>
        <v>607961.19000000006</v>
      </c>
    </row>
    <row r="547" spans="1:15" ht="15.6" x14ac:dyDescent="0.3">
      <c r="A547" s="1" t="s">
        <v>1090</v>
      </c>
      <c r="B547" s="3" t="s">
        <v>1091</v>
      </c>
      <c r="C547" s="86">
        <f>+'JULIO 26'!C547+'AGOSTO 26'!C547+'SEPTIEMBRE 26'!C547</f>
        <v>1276098.96</v>
      </c>
      <c r="D547" s="86">
        <f>+'JULIO 26'!D547+'AGOSTO 26'!D547+'SEPTIEMBRE 26'!D547</f>
        <v>483743.64</v>
      </c>
      <c r="E547" s="86">
        <f>+'JULIO 26'!E547+'AGOSTO 26'!E547+'SEPTIEMBRE 26'!E547</f>
        <v>14591.66</v>
      </c>
      <c r="F547" s="86">
        <f>+'JULIO 26'!F547+'AGOSTO 26'!F547+'SEPTIEMBRE 26'!F547</f>
        <v>62838.21</v>
      </c>
      <c r="G547" s="86">
        <f>+'JULIO 26'!G547+'AGOSTO 26'!G547+'SEPTIEMBRE 26'!G547</f>
        <v>50531.43</v>
      </c>
      <c r="H547" s="86">
        <f>+'JULIO 26'!H547+'AGOSTO 26'!H547+'SEPTIEMBRE 26'!H547</f>
        <v>10855.5</v>
      </c>
      <c r="I547" s="86">
        <f>+'JULIO 26'!I547+'AGOSTO 26'!I547+'SEPTIEMBRE 26'!I547</f>
        <v>38106.5</v>
      </c>
      <c r="J547" s="86">
        <f>'JULIO 26'!J547+'AGOSTO 26'!J547+'SEPTIEMBRE 26'!J547</f>
        <v>31.97</v>
      </c>
      <c r="K547" s="86">
        <f>+'JULIO 26'!K547+'AGOSTO 26'!K547+'SEPTIEMBRE 26'!K547</f>
        <v>1905.25</v>
      </c>
      <c r="L547" s="86">
        <f>+'JULIO 26'!L547+'AGOSTO 26'!L547+'SEPTIEMBRE 26'!L547</f>
        <v>3148.84</v>
      </c>
      <c r="M547" s="86">
        <f>+'JULIO 26'!M547+'AGOSTO 26'!M547+'SEPTIEMBRE 26'!M547</f>
        <v>46883</v>
      </c>
      <c r="N547" s="86">
        <f>+'JULIO 26'!N547+'AGOSTO 26'!N547+'SEPTIEMBRE 26'!N547</f>
        <v>0</v>
      </c>
      <c r="O547" s="87">
        <f t="shared" si="8"/>
        <v>1988734.96</v>
      </c>
    </row>
    <row r="548" spans="1:15" ht="30" x14ac:dyDescent="0.3">
      <c r="A548" s="1" t="s">
        <v>1092</v>
      </c>
      <c r="B548" s="3" t="s">
        <v>1093</v>
      </c>
      <c r="C548" s="86">
        <f>+'JULIO 26'!C548+'AGOSTO 26'!C548+'SEPTIEMBRE 26'!C548</f>
        <v>1893401.25</v>
      </c>
      <c r="D548" s="86">
        <f>+'JULIO 26'!D548+'AGOSTO 26'!D548+'SEPTIEMBRE 26'!D548</f>
        <v>531665.94999999995</v>
      </c>
      <c r="E548" s="86">
        <f>+'JULIO 26'!E548+'AGOSTO 26'!E548+'SEPTIEMBRE 26'!E548</f>
        <v>21716.92</v>
      </c>
      <c r="F548" s="86">
        <f>+'JULIO 26'!F548+'AGOSTO 26'!F548+'SEPTIEMBRE 26'!F548</f>
        <v>90791.95</v>
      </c>
      <c r="G548" s="86">
        <f>+'JULIO 26'!G548+'AGOSTO 26'!G548+'SEPTIEMBRE 26'!G548</f>
        <v>65774.86</v>
      </c>
      <c r="H548" s="86">
        <f>+'JULIO 26'!H548+'AGOSTO 26'!H548+'SEPTIEMBRE 26'!H548</f>
        <v>14543.970000000001</v>
      </c>
      <c r="I548" s="86">
        <f>+'JULIO 26'!I548+'AGOSTO 26'!I548+'SEPTIEMBRE 26'!I548</f>
        <v>48069.72</v>
      </c>
      <c r="J548" s="86">
        <f>'JULIO 26'!J548+'AGOSTO 26'!J548+'SEPTIEMBRE 26'!J548</f>
        <v>41.1</v>
      </c>
      <c r="K548" s="86">
        <f>+'JULIO 26'!K548+'AGOSTO 26'!K548+'SEPTIEMBRE 26'!K548</f>
        <v>4058.9700000000003</v>
      </c>
      <c r="L548" s="86">
        <f>+'JULIO 26'!L548+'AGOSTO 26'!L548+'SEPTIEMBRE 26'!L548</f>
        <v>3777.77</v>
      </c>
      <c r="M548" s="86">
        <f>+'JULIO 26'!M548+'AGOSTO 26'!M548+'SEPTIEMBRE 26'!M548</f>
        <v>131191</v>
      </c>
      <c r="N548" s="86">
        <f>+'JULIO 26'!N548+'AGOSTO 26'!N548+'SEPTIEMBRE 26'!N548</f>
        <v>0</v>
      </c>
      <c r="O548" s="87">
        <f t="shared" si="8"/>
        <v>2805033.4600000009</v>
      </c>
    </row>
    <row r="549" spans="1:15" ht="15.6" x14ac:dyDescent="0.3">
      <c r="A549" s="1" t="s">
        <v>1094</v>
      </c>
      <c r="B549" s="3" t="s">
        <v>1095</v>
      </c>
      <c r="C549" s="86">
        <f>+'JULIO 26'!C549+'AGOSTO 26'!C549+'SEPTIEMBRE 26'!C549</f>
        <v>501038.70999999996</v>
      </c>
      <c r="D549" s="86">
        <f>+'JULIO 26'!D549+'AGOSTO 26'!D549+'SEPTIEMBRE 26'!D549</f>
        <v>176747.78</v>
      </c>
      <c r="E549" s="86">
        <f>+'JULIO 26'!E549+'AGOSTO 26'!E549+'SEPTIEMBRE 26'!E549</f>
        <v>6814.57</v>
      </c>
      <c r="F549" s="86">
        <f>+'JULIO 26'!F549+'AGOSTO 26'!F549+'SEPTIEMBRE 26'!F549</f>
        <v>25644.02</v>
      </c>
      <c r="G549" s="86">
        <f>+'JULIO 26'!G549+'AGOSTO 26'!G549+'SEPTIEMBRE 26'!G549</f>
        <v>12487.4</v>
      </c>
      <c r="H549" s="86">
        <f>+'JULIO 26'!H549+'AGOSTO 26'!H549+'SEPTIEMBRE 26'!H549</f>
        <v>3389.2200000000003</v>
      </c>
      <c r="I549" s="86">
        <f>+'JULIO 26'!I549+'AGOSTO 26'!I549+'SEPTIEMBRE 26'!I549</f>
        <v>9013.119999999999</v>
      </c>
      <c r="J549" s="86">
        <f>'JULIO 26'!J549+'AGOSTO 26'!J549+'SEPTIEMBRE 26'!J549</f>
        <v>6.83</v>
      </c>
      <c r="K549" s="86">
        <f>+'JULIO 26'!K549+'AGOSTO 26'!K549+'SEPTIEMBRE 26'!K549</f>
        <v>1293.23</v>
      </c>
      <c r="L549" s="86">
        <f>+'JULIO 26'!L549+'AGOSTO 26'!L549+'SEPTIEMBRE 26'!L549</f>
        <v>710.88</v>
      </c>
      <c r="M549" s="86">
        <f>+'JULIO 26'!M549+'AGOSTO 26'!M549+'SEPTIEMBRE 26'!M549</f>
        <v>0</v>
      </c>
      <c r="N549" s="86">
        <f>+'JULIO 26'!N549+'AGOSTO 26'!N549+'SEPTIEMBRE 26'!N549</f>
        <v>0</v>
      </c>
      <c r="O549" s="87">
        <f t="shared" si="8"/>
        <v>737145.75999999989</v>
      </c>
    </row>
    <row r="550" spans="1:15" ht="15.6" x14ac:dyDescent="0.3">
      <c r="A550" s="1" t="s">
        <v>1096</v>
      </c>
      <c r="B550" s="3" t="s">
        <v>1097</v>
      </c>
      <c r="C550" s="86">
        <f>+'JULIO 26'!C550+'AGOSTO 26'!C550+'SEPTIEMBRE 26'!C550</f>
        <v>402892.44</v>
      </c>
      <c r="D550" s="86">
        <f>+'JULIO 26'!D550+'AGOSTO 26'!D550+'SEPTIEMBRE 26'!D550</f>
        <v>214290.56</v>
      </c>
      <c r="E550" s="86">
        <f>+'JULIO 26'!E550+'AGOSTO 26'!E550+'SEPTIEMBRE 26'!E550</f>
        <v>5945.83</v>
      </c>
      <c r="F550" s="86">
        <f>+'JULIO 26'!F550+'AGOSTO 26'!F550+'SEPTIEMBRE 26'!F550</f>
        <v>21423.54</v>
      </c>
      <c r="G550" s="86">
        <f>+'JULIO 26'!G550+'AGOSTO 26'!G550+'SEPTIEMBRE 26'!G550</f>
        <v>7140.79</v>
      </c>
      <c r="H550" s="86">
        <f>+'JULIO 26'!H550+'AGOSTO 26'!H550+'SEPTIEMBRE 26'!H550</f>
        <v>2641.9700000000003</v>
      </c>
      <c r="I550" s="86">
        <f>+'JULIO 26'!I550+'AGOSTO 26'!I550+'SEPTIEMBRE 26'!I550</f>
        <v>5705.96</v>
      </c>
      <c r="J550" s="86">
        <f>'JULIO 26'!J550+'AGOSTO 26'!J550+'SEPTIEMBRE 26'!J550</f>
        <v>3.79</v>
      </c>
      <c r="K550" s="86">
        <f>+'JULIO 26'!K550+'AGOSTO 26'!K550+'SEPTIEMBRE 26'!K550</f>
        <v>1155.3</v>
      </c>
      <c r="L550" s="86">
        <f>+'JULIO 26'!L550+'AGOSTO 26'!L550+'SEPTIEMBRE 26'!L550</f>
        <v>509.14</v>
      </c>
      <c r="M550" s="86">
        <f>+'JULIO 26'!M550+'AGOSTO 26'!M550+'SEPTIEMBRE 26'!M550</f>
        <v>0</v>
      </c>
      <c r="N550" s="86">
        <f>+'JULIO 26'!N550+'AGOSTO 26'!N550+'SEPTIEMBRE 26'!N550</f>
        <v>0</v>
      </c>
      <c r="O550" s="87">
        <f t="shared" si="8"/>
        <v>661709.32000000007</v>
      </c>
    </row>
    <row r="551" spans="1:15" ht="15.6" x14ac:dyDescent="0.3">
      <c r="A551" s="1" t="s">
        <v>1098</v>
      </c>
      <c r="B551" s="3" t="s">
        <v>1099</v>
      </c>
      <c r="C551" s="86">
        <f>+'JULIO 26'!C551+'AGOSTO 26'!C551+'SEPTIEMBRE 26'!C551</f>
        <v>1554992.91</v>
      </c>
      <c r="D551" s="86">
        <f>+'JULIO 26'!D551+'AGOSTO 26'!D551+'SEPTIEMBRE 26'!D551</f>
        <v>353653.96</v>
      </c>
      <c r="E551" s="86">
        <f>+'JULIO 26'!E551+'AGOSTO 26'!E551+'SEPTIEMBRE 26'!E551</f>
        <v>18686.12</v>
      </c>
      <c r="F551" s="86">
        <f>+'JULIO 26'!F551+'AGOSTO 26'!F551+'SEPTIEMBRE 26'!F551</f>
        <v>78081.570000000007</v>
      </c>
      <c r="G551" s="86">
        <f>+'JULIO 26'!G551+'AGOSTO 26'!G551+'SEPTIEMBRE 26'!G551</f>
        <v>52539.62</v>
      </c>
      <c r="H551" s="86">
        <f>+'JULIO 26'!H551+'AGOSTO 26'!H551+'SEPTIEMBRE 26'!H551</f>
        <v>13171.3</v>
      </c>
      <c r="I551" s="86">
        <f>+'JULIO 26'!I551+'AGOSTO 26'!I551+'SEPTIEMBRE 26'!I551</f>
        <v>41624.04</v>
      </c>
      <c r="J551" s="86">
        <f>'JULIO 26'!J551+'AGOSTO 26'!J551+'SEPTIEMBRE 26'!J551</f>
        <v>35.08</v>
      </c>
      <c r="K551" s="86">
        <f>+'JULIO 26'!K551+'AGOSTO 26'!K551+'SEPTIEMBRE 26'!K551</f>
        <v>2702.99</v>
      </c>
      <c r="L551" s="86">
        <f>+'JULIO 26'!L551+'AGOSTO 26'!L551+'SEPTIEMBRE 26'!L551</f>
        <v>3770.12</v>
      </c>
      <c r="M551" s="86">
        <f>+'JULIO 26'!M551+'AGOSTO 26'!M551+'SEPTIEMBRE 26'!M551</f>
        <v>96059</v>
      </c>
      <c r="N551" s="86">
        <f>+'JULIO 26'!N551+'AGOSTO 26'!N551+'SEPTIEMBRE 26'!N551</f>
        <v>0</v>
      </c>
      <c r="O551" s="87">
        <f t="shared" si="8"/>
        <v>2215316.7100000004</v>
      </c>
    </row>
    <row r="552" spans="1:15" ht="15.6" x14ac:dyDescent="0.3">
      <c r="A552" s="1" t="s">
        <v>1100</v>
      </c>
      <c r="B552" s="3" t="s">
        <v>1101</v>
      </c>
      <c r="C552" s="86">
        <f>+'JULIO 26'!C552+'AGOSTO 26'!C552+'SEPTIEMBRE 26'!C552</f>
        <v>1425250.8900000001</v>
      </c>
      <c r="D552" s="86">
        <f>+'JULIO 26'!D552+'AGOSTO 26'!D552+'SEPTIEMBRE 26'!D552</f>
        <v>216677.27000000002</v>
      </c>
      <c r="E552" s="86">
        <f>+'JULIO 26'!E552+'AGOSTO 26'!E552+'SEPTIEMBRE 26'!E552</f>
        <v>15476.99</v>
      </c>
      <c r="F552" s="86">
        <f>+'JULIO 26'!F552+'AGOSTO 26'!F552+'SEPTIEMBRE 26'!F552</f>
        <v>71242.69</v>
      </c>
      <c r="G552" s="86">
        <f>+'JULIO 26'!G552+'AGOSTO 26'!G552+'SEPTIEMBRE 26'!G552</f>
        <v>8326.32</v>
      </c>
      <c r="H552" s="86">
        <f>+'JULIO 26'!H552+'AGOSTO 26'!H552+'SEPTIEMBRE 26'!H552</f>
        <v>14130.91</v>
      </c>
      <c r="I552" s="86">
        <f>+'JULIO 26'!I552+'AGOSTO 26'!I552+'SEPTIEMBRE 26'!I552</f>
        <v>28862.42</v>
      </c>
      <c r="J552" s="86">
        <f>'JULIO 26'!J552+'AGOSTO 26'!J552+'SEPTIEMBRE 26'!J552</f>
        <v>25.07</v>
      </c>
      <c r="K552" s="86">
        <f>+'JULIO 26'!K552+'AGOSTO 26'!K552+'SEPTIEMBRE 26'!K552</f>
        <v>1136.5</v>
      </c>
      <c r="L552" s="86">
        <f>+'JULIO 26'!L552+'AGOSTO 26'!L552+'SEPTIEMBRE 26'!L552</f>
        <v>4669.67</v>
      </c>
      <c r="M552" s="86">
        <f>+'JULIO 26'!M552+'AGOSTO 26'!M552+'SEPTIEMBRE 26'!M552</f>
        <v>52278</v>
      </c>
      <c r="N552" s="86">
        <f>+'JULIO 26'!N552+'AGOSTO 26'!N552+'SEPTIEMBRE 26'!N552</f>
        <v>0</v>
      </c>
      <c r="O552" s="87">
        <f t="shared" si="8"/>
        <v>1838076.73</v>
      </c>
    </row>
    <row r="553" spans="1:15" ht="15.6" x14ac:dyDescent="0.3">
      <c r="A553" s="1" t="s">
        <v>1102</v>
      </c>
      <c r="B553" s="3" t="s">
        <v>1103</v>
      </c>
      <c r="C553" s="86">
        <f>+'JULIO 26'!C553+'AGOSTO 26'!C553+'SEPTIEMBRE 26'!C553</f>
        <v>3568488.15</v>
      </c>
      <c r="D553" s="86">
        <f>+'JULIO 26'!D553+'AGOSTO 26'!D553+'SEPTIEMBRE 26'!D553</f>
        <v>1556853.73</v>
      </c>
      <c r="E553" s="86">
        <f>+'JULIO 26'!E553+'AGOSTO 26'!E553+'SEPTIEMBRE 26'!E553</f>
        <v>46189.09</v>
      </c>
      <c r="F553" s="86">
        <f>+'JULIO 26'!F553+'AGOSTO 26'!F553+'SEPTIEMBRE 26'!F553</f>
        <v>182224.66</v>
      </c>
      <c r="G553" s="86">
        <f>+'JULIO 26'!G553+'AGOSTO 26'!G553+'SEPTIEMBRE 26'!G553</f>
        <v>80127.73</v>
      </c>
      <c r="H553" s="86">
        <f>+'JULIO 26'!H553+'AGOSTO 26'!H553+'SEPTIEMBRE 26'!H553</f>
        <v>27220.809999999998</v>
      </c>
      <c r="I553" s="86">
        <f>+'JULIO 26'!I553+'AGOSTO 26'!I553+'SEPTIEMBRE 26'!I553</f>
        <v>70780.490000000005</v>
      </c>
      <c r="J553" s="86">
        <f>'JULIO 26'!J553+'AGOSTO 26'!J553+'SEPTIEMBRE 26'!J553</f>
        <v>60.239999999999995</v>
      </c>
      <c r="K553" s="86">
        <f>+'JULIO 26'!K553+'AGOSTO 26'!K553+'SEPTIEMBRE 26'!K553</f>
        <v>7431.2</v>
      </c>
      <c r="L553" s="86">
        <f>+'JULIO 26'!L553+'AGOSTO 26'!L553+'SEPTIEMBRE 26'!L553</f>
        <v>6870.3600000000006</v>
      </c>
      <c r="M553" s="86">
        <f>+'JULIO 26'!M553+'AGOSTO 26'!M553+'SEPTIEMBRE 26'!M553</f>
        <v>868785</v>
      </c>
      <c r="N553" s="86">
        <f>+'JULIO 26'!N553+'AGOSTO 26'!N553+'SEPTIEMBRE 26'!N553</f>
        <v>0</v>
      </c>
      <c r="O553" s="87">
        <f t="shared" si="8"/>
        <v>6415031.4600000009</v>
      </c>
    </row>
    <row r="554" spans="1:15" ht="15.6" x14ac:dyDescent="0.3">
      <c r="A554" s="1" t="s">
        <v>1104</v>
      </c>
      <c r="B554" s="3" t="s">
        <v>1105</v>
      </c>
      <c r="C554" s="86">
        <f>+'JULIO 26'!C554+'AGOSTO 26'!C554+'SEPTIEMBRE 26'!C554</f>
        <v>1644633.78</v>
      </c>
      <c r="D554" s="86">
        <f>+'JULIO 26'!D554+'AGOSTO 26'!D554+'SEPTIEMBRE 26'!D554</f>
        <v>429105.58999999997</v>
      </c>
      <c r="E554" s="86">
        <f>+'JULIO 26'!E554+'AGOSTO 26'!E554+'SEPTIEMBRE 26'!E554</f>
        <v>19688.98</v>
      </c>
      <c r="F554" s="86">
        <f>+'JULIO 26'!F554+'AGOSTO 26'!F554+'SEPTIEMBRE 26'!F554</f>
        <v>82084.01999999999</v>
      </c>
      <c r="G554" s="86">
        <f>+'JULIO 26'!G554+'AGOSTO 26'!G554+'SEPTIEMBRE 26'!G554</f>
        <v>51735.54</v>
      </c>
      <c r="H554" s="86">
        <f>+'JULIO 26'!H554+'AGOSTO 26'!H554+'SEPTIEMBRE 26'!H554</f>
        <v>13904.54</v>
      </c>
      <c r="I554" s="86">
        <f>+'JULIO 26'!I554+'AGOSTO 26'!I554+'SEPTIEMBRE 26'!I554</f>
        <v>42719.96</v>
      </c>
      <c r="J554" s="86">
        <f>'JULIO 26'!J554+'AGOSTO 26'!J554+'SEPTIEMBRE 26'!J554</f>
        <v>35.42</v>
      </c>
      <c r="K554" s="86">
        <f>+'JULIO 26'!K554+'AGOSTO 26'!K554+'SEPTIEMBRE 26'!K554</f>
        <v>3206.6800000000003</v>
      </c>
      <c r="L554" s="86">
        <f>+'JULIO 26'!L554+'AGOSTO 26'!L554+'SEPTIEMBRE 26'!L554</f>
        <v>3967.56</v>
      </c>
      <c r="M554" s="86">
        <f>+'JULIO 26'!M554+'AGOSTO 26'!M554+'SEPTIEMBRE 26'!M554</f>
        <v>139323</v>
      </c>
      <c r="N554" s="86">
        <f>+'JULIO 26'!N554+'AGOSTO 26'!N554+'SEPTIEMBRE 26'!N554</f>
        <v>0</v>
      </c>
      <c r="O554" s="87">
        <f t="shared" si="8"/>
        <v>2430405.0700000003</v>
      </c>
    </row>
    <row r="555" spans="1:15" ht="15.6" x14ac:dyDescent="0.3">
      <c r="A555" s="1" t="s">
        <v>1106</v>
      </c>
      <c r="B555" s="3" t="s">
        <v>1107</v>
      </c>
      <c r="C555" s="86">
        <f>+'JULIO 26'!C555+'AGOSTO 26'!C555+'SEPTIEMBRE 26'!C555</f>
        <v>475863.11</v>
      </c>
      <c r="D555" s="86">
        <f>+'JULIO 26'!D555+'AGOSTO 26'!D555+'SEPTIEMBRE 26'!D555</f>
        <v>205177.41</v>
      </c>
      <c r="E555" s="86">
        <f>+'JULIO 26'!E555+'AGOSTO 26'!E555+'SEPTIEMBRE 26'!E555</f>
        <v>6416.57</v>
      </c>
      <c r="F555" s="86">
        <f>+'JULIO 26'!F555+'AGOSTO 26'!F555+'SEPTIEMBRE 26'!F555</f>
        <v>24356.85</v>
      </c>
      <c r="G555" s="86">
        <f>+'JULIO 26'!G555+'AGOSTO 26'!G555+'SEPTIEMBRE 26'!G555</f>
        <v>8033.12</v>
      </c>
      <c r="H555" s="86">
        <f>+'JULIO 26'!H555+'AGOSTO 26'!H555+'SEPTIEMBRE 26'!H555</f>
        <v>3287.1800000000003</v>
      </c>
      <c r="I555" s="86">
        <f>+'JULIO 26'!I555+'AGOSTO 26'!I555+'SEPTIEMBRE 26'!I555</f>
        <v>7220.37</v>
      </c>
      <c r="J555" s="86">
        <f>'JULIO 26'!J555+'AGOSTO 26'!J555+'SEPTIEMBRE 26'!J555</f>
        <v>6.27</v>
      </c>
      <c r="K555" s="86">
        <f>+'JULIO 26'!K555+'AGOSTO 26'!K555+'SEPTIEMBRE 26'!K555</f>
        <v>1172.67</v>
      </c>
      <c r="L555" s="86">
        <f>+'JULIO 26'!L555+'AGOSTO 26'!L555+'SEPTIEMBRE 26'!L555</f>
        <v>716.4</v>
      </c>
      <c r="M555" s="86">
        <f>+'JULIO 26'!M555+'AGOSTO 26'!M555+'SEPTIEMBRE 26'!M555</f>
        <v>25865</v>
      </c>
      <c r="N555" s="86">
        <f>+'JULIO 26'!N555+'AGOSTO 26'!N555+'SEPTIEMBRE 26'!N555</f>
        <v>0</v>
      </c>
      <c r="O555" s="87">
        <f t="shared" si="8"/>
        <v>758114.95000000007</v>
      </c>
    </row>
    <row r="556" spans="1:15" ht="15.6" x14ac:dyDescent="0.3">
      <c r="A556" s="1" t="s">
        <v>1108</v>
      </c>
      <c r="B556" s="3" t="s">
        <v>1109</v>
      </c>
      <c r="C556" s="86">
        <f>+'JULIO 26'!C556+'AGOSTO 26'!C556+'SEPTIEMBRE 26'!C556</f>
        <v>909037.45</v>
      </c>
      <c r="D556" s="86">
        <f>+'JULIO 26'!D556+'AGOSTO 26'!D556+'SEPTIEMBRE 26'!D556</f>
        <v>340567.89</v>
      </c>
      <c r="E556" s="86">
        <f>+'JULIO 26'!E556+'AGOSTO 26'!E556+'SEPTIEMBRE 26'!E556</f>
        <v>11010.41</v>
      </c>
      <c r="F556" s="86">
        <f>+'JULIO 26'!F556+'AGOSTO 26'!F556+'SEPTIEMBRE 26'!F556</f>
        <v>44261.19</v>
      </c>
      <c r="G556" s="86">
        <f>+'JULIO 26'!G556+'AGOSTO 26'!G556+'SEPTIEMBRE 26'!G556</f>
        <v>16093.92</v>
      </c>
      <c r="H556" s="86">
        <f>+'JULIO 26'!H556+'AGOSTO 26'!H556+'SEPTIEMBRE 26'!H556</f>
        <v>6781.7800000000007</v>
      </c>
      <c r="I556" s="86">
        <f>+'JULIO 26'!I556+'AGOSTO 26'!I556+'SEPTIEMBRE 26'!I556</f>
        <v>15610.21</v>
      </c>
      <c r="J556" s="86">
        <f>'JULIO 26'!J556+'AGOSTO 26'!J556+'SEPTIEMBRE 26'!J556</f>
        <v>12.9</v>
      </c>
      <c r="K556" s="86">
        <f>+'JULIO 26'!K556+'AGOSTO 26'!K556+'SEPTIEMBRE 26'!K556</f>
        <v>2352.08</v>
      </c>
      <c r="L556" s="86">
        <f>+'JULIO 26'!L556+'AGOSTO 26'!L556+'SEPTIEMBRE 26'!L556</f>
        <v>1676.98</v>
      </c>
      <c r="M556" s="86">
        <f>+'JULIO 26'!M556+'AGOSTO 26'!M556+'SEPTIEMBRE 26'!M556</f>
        <v>26922</v>
      </c>
      <c r="N556" s="86">
        <f>+'JULIO 26'!N556+'AGOSTO 26'!N556+'SEPTIEMBRE 26'!N556</f>
        <v>0</v>
      </c>
      <c r="O556" s="87">
        <f t="shared" si="8"/>
        <v>1374326.8099999996</v>
      </c>
    </row>
    <row r="557" spans="1:15" ht="45" x14ac:dyDescent="0.3">
      <c r="A557" s="1" t="s">
        <v>1110</v>
      </c>
      <c r="B557" s="3" t="s">
        <v>1111</v>
      </c>
      <c r="C557" s="86">
        <f>+'JULIO 26'!C557+'AGOSTO 26'!C557+'SEPTIEMBRE 26'!C557</f>
        <v>3319994.99</v>
      </c>
      <c r="D557" s="86">
        <f>+'JULIO 26'!D557+'AGOSTO 26'!D557+'SEPTIEMBRE 26'!D557</f>
        <v>1478415.21</v>
      </c>
      <c r="E557" s="86">
        <f>+'JULIO 26'!E557+'AGOSTO 26'!E557+'SEPTIEMBRE 26'!E557</f>
        <v>39828.97</v>
      </c>
      <c r="F557" s="86">
        <f>+'JULIO 26'!F557+'AGOSTO 26'!F557+'SEPTIEMBRE 26'!F557</f>
        <v>164495.62</v>
      </c>
      <c r="G557" s="86">
        <f>+'JULIO 26'!G557+'AGOSTO 26'!G557+'SEPTIEMBRE 26'!G557</f>
        <v>92998.18</v>
      </c>
      <c r="H557" s="86">
        <f>+'JULIO 26'!H557+'AGOSTO 26'!H557+'SEPTIEMBRE 26'!H557</f>
        <v>26103.68</v>
      </c>
      <c r="I557" s="86">
        <f>+'JULIO 26'!I557+'AGOSTO 26'!I557+'SEPTIEMBRE 26'!I557</f>
        <v>75624.3</v>
      </c>
      <c r="J557" s="86">
        <f>'JULIO 26'!J557+'AGOSTO 26'!J557+'SEPTIEMBRE 26'!J557</f>
        <v>63.760000000000005</v>
      </c>
      <c r="K557" s="86">
        <f>+'JULIO 26'!K557+'AGOSTO 26'!K557+'SEPTIEMBRE 26'!K557</f>
        <v>5972.64</v>
      </c>
      <c r="L557" s="86">
        <f>+'JULIO 26'!L557+'AGOSTO 26'!L557+'SEPTIEMBRE 26'!L557</f>
        <v>6933.3600000000006</v>
      </c>
      <c r="M557" s="86">
        <f>+'JULIO 26'!M557+'AGOSTO 26'!M557+'SEPTIEMBRE 26'!M557</f>
        <v>297378</v>
      </c>
      <c r="N557" s="86">
        <f>+'JULIO 26'!N557+'AGOSTO 26'!N557+'SEPTIEMBRE 26'!N557</f>
        <v>0</v>
      </c>
      <c r="O557" s="87">
        <f t="shared" si="8"/>
        <v>5507808.709999999</v>
      </c>
    </row>
    <row r="558" spans="1:15" ht="15.6" x14ac:dyDescent="0.3">
      <c r="A558" s="1" t="s">
        <v>1112</v>
      </c>
      <c r="B558" s="3" t="s">
        <v>1113</v>
      </c>
      <c r="C558" s="86">
        <f>+'JULIO 26'!C558+'AGOSTO 26'!C558+'SEPTIEMBRE 26'!C558</f>
        <v>2215836.13</v>
      </c>
      <c r="D558" s="86">
        <f>+'JULIO 26'!D558+'AGOSTO 26'!D558+'SEPTIEMBRE 26'!D558</f>
        <v>618742.55000000005</v>
      </c>
      <c r="E558" s="86">
        <f>+'JULIO 26'!E558+'AGOSTO 26'!E558+'SEPTIEMBRE 26'!E558</f>
        <v>23968.53</v>
      </c>
      <c r="F558" s="86">
        <f>+'JULIO 26'!F558+'AGOSTO 26'!F558+'SEPTIEMBRE 26'!F558</f>
        <v>105795.61</v>
      </c>
      <c r="G558" s="86">
        <f>+'JULIO 26'!G558+'AGOSTO 26'!G558+'SEPTIEMBRE 26'!G558</f>
        <v>46225.97</v>
      </c>
      <c r="H558" s="86">
        <f>+'JULIO 26'!H558+'AGOSTO 26'!H558+'SEPTIEMBRE 26'!H558</f>
        <v>18531.400000000001</v>
      </c>
      <c r="I558" s="86">
        <f>+'JULIO 26'!I558+'AGOSTO 26'!I558+'SEPTIEMBRE 26'!I558</f>
        <v>48050.729999999996</v>
      </c>
      <c r="J558" s="86">
        <f>'JULIO 26'!J558+'AGOSTO 26'!J558+'SEPTIEMBRE 26'!J558</f>
        <v>41.1</v>
      </c>
      <c r="K558" s="86">
        <f>+'JULIO 26'!K558+'AGOSTO 26'!K558+'SEPTIEMBRE 26'!K558</f>
        <v>3455.92</v>
      </c>
      <c r="L558" s="86">
        <f>+'JULIO 26'!L558+'AGOSTO 26'!L558+'SEPTIEMBRE 26'!L558</f>
        <v>5324.7800000000007</v>
      </c>
      <c r="M558" s="86">
        <f>+'JULIO 26'!M558+'AGOSTO 26'!M558+'SEPTIEMBRE 26'!M558</f>
        <v>42009</v>
      </c>
      <c r="N558" s="86">
        <f>+'JULIO 26'!N558+'AGOSTO 26'!N558+'SEPTIEMBRE 26'!N558</f>
        <v>0</v>
      </c>
      <c r="O558" s="87">
        <f t="shared" si="8"/>
        <v>3127981.7199999993</v>
      </c>
    </row>
    <row r="559" spans="1:15" ht="15.6" x14ac:dyDescent="0.3">
      <c r="A559" s="1" t="s">
        <v>1114</v>
      </c>
      <c r="B559" s="3" t="s">
        <v>1115</v>
      </c>
      <c r="C559" s="86">
        <f>+'JULIO 26'!C559+'AGOSTO 26'!C559+'SEPTIEMBRE 26'!C559</f>
        <v>9688939.4700000007</v>
      </c>
      <c r="D559" s="86">
        <f>+'JULIO 26'!D559+'AGOSTO 26'!D559+'SEPTIEMBRE 26'!D559</f>
        <v>3090637.26</v>
      </c>
      <c r="E559" s="86">
        <f>+'JULIO 26'!E559+'AGOSTO 26'!E559+'SEPTIEMBRE 26'!E559</f>
        <v>98290.07</v>
      </c>
      <c r="F559" s="86">
        <f>+'JULIO 26'!F559+'AGOSTO 26'!F559+'SEPTIEMBRE 26'!F559</f>
        <v>455537.25</v>
      </c>
      <c r="G559" s="86">
        <f>+'JULIO 26'!G559+'AGOSTO 26'!G559+'SEPTIEMBRE 26'!G559</f>
        <v>239689.09</v>
      </c>
      <c r="H559" s="86">
        <f>+'JULIO 26'!H559+'AGOSTO 26'!H559+'SEPTIEMBRE 26'!H559</f>
        <v>85356.17</v>
      </c>
      <c r="I559" s="86">
        <f>+'JULIO 26'!I559+'AGOSTO 26'!I559+'SEPTIEMBRE 26'!I559</f>
        <v>241084.62</v>
      </c>
      <c r="J559" s="86">
        <f>'JULIO 26'!J559+'AGOSTO 26'!J559+'SEPTIEMBRE 26'!J559</f>
        <v>201.75</v>
      </c>
      <c r="K559" s="86">
        <f>+'JULIO 26'!K559+'AGOSTO 26'!K559+'SEPTIEMBRE 26'!K559</f>
        <v>11957.94</v>
      </c>
      <c r="L559" s="86">
        <f>+'JULIO 26'!L559+'AGOSTO 26'!L559+'SEPTIEMBRE 26'!L559</f>
        <v>25911.83</v>
      </c>
      <c r="M559" s="86">
        <f>+'JULIO 26'!M559+'AGOSTO 26'!M559+'SEPTIEMBRE 26'!M559</f>
        <v>0</v>
      </c>
      <c r="N559" s="86">
        <f>+'JULIO 26'!N559+'AGOSTO 26'!N559+'SEPTIEMBRE 26'!N559</f>
        <v>0</v>
      </c>
      <c r="O559" s="87">
        <f t="shared" si="8"/>
        <v>13937605.449999999</v>
      </c>
    </row>
    <row r="560" spans="1:15" ht="15.6" x14ac:dyDescent="0.3">
      <c r="A560" s="1" t="s">
        <v>1116</v>
      </c>
      <c r="B560" s="3" t="s">
        <v>1117</v>
      </c>
      <c r="C560" s="86">
        <f>+'JULIO 26'!C560+'AGOSTO 26'!C560+'SEPTIEMBRE 26'!C560</f>
        <v>293757.51</v>
      </c>
      <c r="D560" s="86">
        <f>+'JULIO 26'!D560+'AGOSTO 26'!D560+'SEPTIEMBRE 26'!D560</f>
        <v>204543.97</v>
      </c>
      <c r="E560" s="86">
        <f>+'JULIO 26'!E560+'AGOSTO 26'!E560+'SEPTIEMBRE 26'!E560</f>
        <v>4142.53</v>
      </c>
      <c r="F560" s="86">
        <f>+'JULIO 26'!F560+'AGOSTO 26'!F560+'SEPTIEMBRE 26'!F560</f>
        <v>15332.130000000001</v>
      </c>
      <c r="G560" s="86">
        <f>+'JULIO 26'!G560+'AGOSTO 26'!G560+'SEPTIEMBRE 26'!G560</f>
        <v>3274.4700000000003</v>
      </c>
      <c r="H560" s="86">
        <f>+'JULIO 26'!H560+'AGOSTO 26'!H560+'SEPTIEMBRE 26'!H560</f>
        <v>2070.9499999999998</v>
      </c>
      <c r="I560" s="86">
        <f>+'JULIO 26'!I560+'AGOSTO 26'!I560+'SEPTIEMBRE 26'!I560</f>
        <v>3844.17</v>
      </c>
      <c r="J560" s="86">
        <f>'JULIO 26'!J560+'AGOSTO 26'!J560+'SEPTIEMBRE 26'!J560</f>
        <v>3.21</v>
      </c>
      <c r="K560" s="86">
        <f>+'JULIO 26'!K560+'AGOSTO 26'!K560+'SEPTIEMBRE 26'!K560</f>
        <v>861.3</v>
      </c>
      <c r="L560" s="86">
        <f>+'JULIO 26'!L560+'AGOSTO 26'!L560+'SEPTIEMBRE 26'!L560</f>
        <v>457.01</v>
      </c>
      <c r="M560" s="86">
        <f>+'JULIO 26'!M560+'AGOSTO 26'!M560+'SEPTIEMBRE 26'!M560</f>
        <v>0</v>
      </c>
      <c r="N560" s="86">
        <f>+'JULIO 26'!N560+'AGOSTO 26'!N560+'SEPTIEMBRE 26'!N560</f>
        <v>0</v>
      </c>
      <c r="O560" s="87">
        <f t="shared" si="8"/>
        <v>528287.25</v>
      </c>
    </row>
    <row r="561" spans="1:15" ht="15.6" x14ac:dyDescent="0.3">
      <c r="A561" s="1" t="s">
        <v>1118</v>
      </c>
      <c r="B561" s="3" t="s">
        <v>1119</v>
      </c>
      <c r="C561" s="86">
        <f>+'JULIO 26'!C561+'AGOSTO 26'!C561+'SEPTIEMBRE 26'!C561</f>
        <v>5351910.71</v>
      </c>
      <c r="D561" s="86">
        <f>+'JULIO 26'!D561+'AGOSTO 26'!D561+'SEPTIEMBRE 26'!D561</f>
        <v>1299262.07</v>
      </c>
      <c r="E561" s="86">
        <f>+'JULIO 26'!E561+'AGOSTO 26'!E561+'SEPTIEMBRE 26'!E561</f>
        <v>55204.270000000004</v>
      </c>
      <c r="F561" s="86">
        <f>+'JULIO 26'!F561+'AGOSTO 26'!F561+'SEPTIEMBRE 26'!F561</f>
        <v>254318.09000000003</v>
      </c>
      <c r="G561" s="86">
        <f>+'JULIO 26'!G561+'AGOSTO 26'!G561+'SEPTIEMBRE 26'!G561</f>
        <v>95075.47</v>
      </c>
      <c r="H561" s="86">
        <f>+'JULIO 26'!H561+'AGOSTO 26'!H561+'SEPTIEMBRE 26'!H561</f>
        <v>48006.59</v>
      </c>
      <c r="I561" s="86">
        <f>+'JULIO 26'!I561+'AGOSTO 26'!I561+'SEPTIEMBRE 26'!I561</f>
        <v>120322.16</v>
      </c>
      <c r="J561" s="86">
        <f>'JULIO 26'!J561+'AGOSTO 26'!J561+'SEPTIEMBRE 26'!J561</f>
        <v>101.81</v>
      </c>
      <c r="K561" s="86">
        <f>+'JULIO 26'!K561+'AGOSTO 26'!K561+'SEPTIEMBRE 26'!K561</f>
        <v>6798.1</v>
      </c>
      <c r="L561" s="86">
        <f>+'JULIO 26'!L561+'AGOSTO 26'!L561+'SEPTIEMBRE 26'!L561</f>
        <v>14767.09</v>
      </c>
      <c r="M561" s="86">
        <f>+'JULIO 26'!M561+'AGOSTO 26'!M561+'SEPTIEMBRE 26'!M561</f>
        <v>38700</v>
      </c>
      <c r="N561" s="86">
        <f>+'JULIO 26'!N561+'AGOSTO 26'!N561+'SEPTIEMBRE 26'!N561</f>
        <v>0</v>
      </c>
      <c r="O561" s="87">
        <f t="shared" si="8"/>
        <v>7284466.3599999985</v>
      </c>
    </row>
    <row r="562" spans="1:15" ht="15.6" x14ac:dyDescent="0.3">
      <c r="A562" s="1" t="s">
        <v>1120</v>
      </c>
      <c r="B562" s="3" t="s">
        <v>1121</v>
      </c>
      <c r="C562" s="86">
        <f>+'JULIO 26'!C562+'AGOSTO 26'!C562+'SEPTIEMBRE 26'!C562</f>
        <v>1472667.01</v>
      </c>
      <c r="D562" s="86">
        <f>+'JULIO 26'!D562+'AGOSTO 26'!D562+'SEPTIEMBRE 26'!D562</f>
        <v>737708.08</v>
      </c>
      <c r="E562" s="86">
        <f>+'JULIO 26'!E562+'AGOSTO 26'!E562+'SEPTIEMBRE 26'!E562</f>
        <v>17901.59</v>
      </c>
      <c r="F562" s="86">
        <f>+'JULIO 26'!F562+'AGOSTO 26'!F562+'SEPTIEMBRE 26'!F562</f>
        <v>72319.45</v>
      </c>
      <c r="G562" s="86">
        <f>+'JULIO 26'!G562+'AGOSTO 26'!G562+'SEPTIEMBRE 26'!G562</f>
        <v>48165.32</v>
      </c>
      <c r="H562" s="86">
        <f>+'JULIO 26'!H562+'AGOSTO 26'!H562+'SEPTIEMBRE 26'!H562</f>
        <v>10973.77</v>
      </c>
      <c r="I562" s="86">
        <f>+'JULIO 26'!I562+'AGOSTO 26'!I562+'SEPTIEMBRE 26'!I562</f>
        <v>34312.31</v>
      </c>
      <c r="J562" s="86">
        <f>'JULIO 26'!J562+'AGOSTO 26'!J562+'SEPTIEMBRE 26'!J562</f>
        <v>28.78</v>
      </c>
      <c r="K562" s="86">
        <f>+'JULIO 26'!K562+'AGOSTO 26'!K562+'SEPTIEMBRE 26'!K562</f>
        <v>3279</v>
      </c>
      <c r="L562" s="86">
        <f>+'JULIO 26'!L562+'AGOSTO 26'!L562+'SEPTIEMBRE 26'!L562</f>
        <v>2720.85</v>
      </c>
      <c r="M562" s="86">
        <f>+'JULIO 26'!M562+'AGOSTO 26'!M562+'SEPTIEMBRE 26'!M562</f>
        <v>62620</v>
      </c>
      <c r="N562" s="86">
        <f>+'JULIO 26'!N562+'AGOSTO 26'!N562+'SEPTIEMBRE 26'!N562</f>
        <v>0</v>
      </c>
      <c r="O562" s="87">
        <f t="shared" si="8"/>
        <v>2462696.1599999997</v>
      </c>
    </row>
    <row r="563" spans="1:15" ht="15.6" x14ac:dyDescent="0.3">
      <c r="A563" s="1" t="s">
        <v>1122</v>
      </c>
      <c r="B563" s="3" t="s">
        <v>1123</v>
      </c>
      <c r="C563" s="86">
        <f>+'JULIO 26'!C563+'AGOSTO 26'!C563+'SEPTIEMBRE 26'!C563</f>
        <v>782831.12</v>
      </c>
      <c r="D563" s="86">
        <f>+'JULIO 26'!D563+'AGOSTO 26'!D563+'SEPTIEMBRE 26'!D563</f>
        <v>229565.53</v>
      </c>
      <c r="E563" s="86">
        <f>+'JULIO 26'!E563+'AGOSTO 26'!E563+'SEPTIEMBRE 26'!E563</f>
        <v>9962.2099999999991</v>
      </c>
      <c r="F563" s="86">
        <f>+'JULIO 26'!F563+'AGOSTO 26'!F563+'SEPTIEMBRE 26'!F563</f>
        <v>39702.47</v>
      </c>
      <c r="G563" s="86">
        <f>+'JULIO 26'!G563+'AGOSTO 26'!G563+'SEPTIEMBRE 26'!G563</f>
        <v>27489.83</v>
      </c>
      <c r="H563" s="86">
        <f>+'JULIO 26'!H563+'AGOSTO 26'!H563+'SEPTIEMBRE 26'!H563</f>
        <v>6042.55</v>
      </c>
      <c r="I563" s="86">
        <f>+'JULIO 26'!I563+'AGOSTO 26'!I563+'SEPTIEMBRE 26'!I563</f>
        <v>19738.78</v>
      </c>
      <c r="J563" s="86">
        <f>'JULIO 26'!J563+'AGOSTO 26'!J563+'SEPTIEMBRE 26'!J563</f>
        <v>16.2</v>
      </c>
      <c r="K563" s="86">
        <f>+'JULIO 26'!K563+'AGOSTO 26'!K563+'SEPTIEMBRE 26'!K563</f>
        <v>1605.4099999999999</v>
      </c>
      <c r="L563" s="86">
        <f>+'JULIO 26'!L563+'AGOSTO 26'!L563+'SEPTIEMBRE 26'!L563</f>
        <v>1551.1100000000001</v>
      </c>
      <c r="M563" s="86">
        <f>+'JULIO 26'!M563+'AGOSTO 26'!M563+'SEPTIEMBRE 26'!M563</f>
        <v>0</v>
      </c>
      <c r="N563" s="86">
        <f>+'JULIO 26'!N563+'AGOSTO 26'!N563+'SEPTIEMBRE 26'!N563</f>
        <v>0</v>
      </c>
      <c r="O563" s="87">
        <f t="shared" si="8"/>
        <v>1118505.2100000002</v>
      </c>
    </row>
    <row r="564" spans="1:15" ht="15.6" x14ac:dyDescent="0.3">
      <c r="A564" s="1" t="s">
        <v>1124</v>
      </c>
      <c r="B564" s="3" t="s">
        <v>1125</v>
      </c>
      <c r="C564" s="86">
        <f>+'JULIO 26'!C564+'AGOSTO 26'!C564+'SEPTIEMBRE 26'!C564</f>
        <v>228936.16999999998</v>
      </c>
      <c r="D564" s="86">
        <f>+'JULIO 26'!D564+'AGOSTO 26'!D564+'SEPTIEMBRE 26'!D564</f>
        <v>118583.8</v>
      </c>
      <c r="E564" s="86">
        <f>+'JULIO 26'!E564+'AGOSTO 26'!E564+'SEPTIEMBRE 26'!E564</f>
        <v>3811.48</v>
      </c>
      <c r="F564" s="86">
        <f>+'JULIO 26'!F564+'AGOSTO 26'!F564+'SEPTIEMBRE 26'!F564</f>
        <v>12706.310000000001</v>
      </c>
      <c r="G564" s="86">
        <f>+'JULIO 26'!G564+'AGOSTO 26'!G564+'SEPTIEMBRE 26'!G564</f>
        <v>2448.5500000000002</v>
      </c>
      <c r="H564" s="86">
        <f>+'JULIO 26'!H564+'AGOSTO 26'!H564+'SEPTIEMBRE 26'!H564</f>
        <v>1305.68</v>
      </c>
      <c r="I564" s="86">
        <f>+'JULIO 26'!I564+'AGOSTO 26'!I564+'SEPTIEMBRE 26'!I564</f>
        <v>1907.28</v>
      </c>
      <c r="J564" s="86">
        <f>'JULIO 26'!J564+'AGOSTO 26'!J564+'SEPTIEMBRE 26'!J564</f>
        <v>0.6</v>
      </c>
      <c r="K564" s="86">
        <f>+'JULIO 26'!K564+'AGOSTO 26'!K564+'SEPTIEMBRE 26'!K564</f>
        <v>870.29</v>
      </c>
      <c r="L564" s="86">
        <f>+'JULIO 26'!L564+'AGOSTO 26'!L564+'SEPTIEMBRE 26'!L564</f>
        <v>165.05</v>
      </c>
      <c r="M564" s="86">
        <f>+'JULIO 26'!M564+'AGOSTO 26'!M564+'SEPTIEMBRE 26'!M564</f>
        <v>5642</v>
      </c>
      <c r="N564" s="86">
        <f>+'JULIO 26'!N564+'AGOSTO 26'!N564+'SEPTIEMBRE 26'!N564</f>
        <v>0</v>
      </c>
      <c r="O564" s="87">
        <f t="shared" si="8"/>
        <v>376377.2099999999</v>
      </c>
    </row>
    <row r="565" spans="1:15" ht="15.6" x14ac:dyDescent="0.3">
      <c r="A565" s="1" t="s">
        <v>1126</v>
      </c>
      <c r="B565" s="3" t="s">
        <v>1127</v>
      </c>
      <c r="C565" s="86">
        <f>+'JULIO 26'!C565+'AGOSTO 26'!C565+'SEPTIEMBRE 26'!C565</f>
        <v>5117020.47</v>
      </c>
      <c r="D565" s="86">
        <f>+'JULIO 26'!D565+'AGOSTO 26'!D565+'SEPTIEMBRE 26'!D565</f>
        <v>1898441.23</v>
      </c>
      <c r="E565" s="86">
        <f>+'JULIO 26'!E565+'AGOSTO 26'!E565+'SEPTIEMBRE 26'!E565</f>
        <v>58480.880000000005</v>
      </c>
      <c r="F565" s="86">
        <f>+'JULIO 26'!F565+'AGOSTO 26'!F565+'SEPTIEMBRE 26'!F565</f>
        <v>250950.36</v>
      </c>
      <c r="G565" s="86">
        <f>+'JULIO 26'!G565+'AGOSTO 26'!G565+'SEPTIEMBRE 26'!G565</f>
        <v>114386.38</v>
      </c>
      <c r="H565" s="86">
        <f>+'JULIO 26'!H565+'AGOSTO 26'!H565+'SEPTIEMBRE 26'!H565</f>
        <v>43902.62</v>
      </c>
      <c r="I565" s="86">
        <f>+'JULIO 26'!I565+'AGOSTO 26'!I565+'SEPTIEMBRE 26'!I565</f>
        <v>117743.09</v>
      </c>
      <c r="J565" s="86">
        <f>'JULIO 26'!J565+'AGOSTO 26'!J565+'SEPTIEMBRE 26'!J565</f>
        <v>98.990000000000009</v>
      </c>
      <c r="K565" s="86">
        <f>+'JULIO 26'!K565+'AGOSTO 26'!K565+'SEPTIEMBRE 26'!K565</f>
        <v>9081.2900000000009</v>
      </c>
      <c r="L565" s="86">
        <f>+'JULIO 26'!L565+'AGOSTO 26'!L565+'SEPTIEMBRE 26'!L565</f>
        <v>12796.65</v>
      </c>
      <c r="M565" s="86">
        <f>+'JULIO 26'!M565+'AGOSTO 26'!M565+'SEPTIEMBRE 26'!M565</f>
        <v>0</v>
      </c>
      <c r="N565" s="86">
        <f>+'JULIO 26'!N565+'AGOSTO 26'!N565+'SEPTIEMBRE 26'!N565</f>
        <v>0</v>
      </c>
      <c r="O565" s="87">
        <f t="shared" si="8"/>
        <v>7622901.96</v>
      </c>
    </row>
    <row r="566" spans="1:15" ht="15.6" x14ac:dyDescent="0.3">
      <c r="A566" s="1" t="s">
        <v>1128</v>
      </c>
      <c r="B566" s="3" t="s">
        <v>1129</v>
      </c>
      <c r="C566" s="86">
        <f>+'JULIO 26'!C566+'AGOSTO 26'!C566+'SEPTIEMBRE 26'!C566</f>
        <v>411008.91000000003</v>
      </c>
      <c r="D566" s="86">
        <f>+'JULIO 26'!D566+'AGOSTO 26'!D566+'SEPTIEMBRE 26'!D566</f>
        <v>96000.4</v>
      </c>
      <c r="E566" s="86">
        <f>+'JULIO 26'!E566+'AGOSTO 26'!E566+'SEPTIEMBRE 26'!E566</f>
        <v>5630.72</v>
      </c>
      <c r="F566" s="86">
        <f>+'JULIO 26'!F566+'AGOSTO 26'!F566+'SEPTIEMBRE 26'!F566</f>
        <v>21254.400000000001</v>
      </c>
      <c r="G566" s="86">
        <f>+'JULIO 26'!G566+'AGOSTO 26'!G566+'SEPTIEMBRE 26'!G566</f>
        <v>11021.93</v>
      </c>
      <c r="H566" s="86">
        <f>+'JULIO 26'!H566+'AGOSTO 26'!H566+'SEPTIEMBRE 26'!H566</f>
        <v>2897</v>
      </c>
      <c r="I566" s="86">
        <f>+'JULIO 26'!I566+'AGOSTO 26'!I566+'SEPTIEMBRE 26'!I566</f>
        <v>8064.83</v>
      </c>
      <c r="J566" s="86">
        <f>'JULIO 26'!J566+'AGOSTO 26'!J566+'SEPTIEMBRE 26'!J566</f>
        <v>6.5299999999999994</v>
      </c>
      <c r="K566" s="86">
        <f>+'JULIO 26'!K566+'AGOSTO 26'!K566+'SEPTIEMBRE 26'!K566</f>
        <v>1038.3600000000001</v>
      </c>
      <c r="L566" s="86">
        <f>+'JULIO 26'!L566+'AGOSTO 26'!L566+'SEPTIEMBRE 26'!L566</f>
        <v>646.99</v>
      </c>
      <c r="M566" s="86">
        <f>+'JULIO 26'!M566+'AGOSTO 26'!M566+'SEPTIEMBRE 26'!M566</f>
        <v>7719</v>
      </c>
      <c r="N566" s="86">
        <f>+'JULIO 26'!N566+'AGOSTO 26'!N566+'SEPTIEMBRE 26'!N566</f>
        <v>0</v>
      </c>
      <c r="O566" s="87">
        <f t="shared" si="8"/>
        <v>565289.07000000007</v>
      </c>
    </row>
    <row r="567" spans="1:15" ht="15.6" x14ac:dyDescent="0.3">
      <c r="A567" s="1" t="s">
        <v>1130</v>
      </c>
      <c r="B567" s="3" t="s">
        <v>1131</v>
      </c>
      <c r="C567" s="86">
        <f>+'JULIO 26'!C567+'AGOSTO 26'!C567+'SEPTIEMBRE 26'!C567</f>
        <v>4706835.0199999996</v>
      </c>
      <c r="D567" s="86">
        <f>+'JULIO 26'!D567+'AGOSTO 26'!D567+'SEPTIEMBRE 26'!D567</f>
        <v>511701.2</v>
      </c>
      <c r="E567" s="86">
        <f>+'JULIO 26'!E567+'AGOSTO 26'!E567+'SEPTIEMBRE 26'!E567</f>
        <v>56293.599999999999</v>
      </c>
      <c r="F567" s="86">
        <f>+'JULIO 26'!F567+'AGOSTO 26'!F567+'SEPTIEMBRE 26'!F567</f>
        <v>233775.16999999998</v>
      </c>
      <c r="G567" s="86">
        <f>+'JULIO 26'!G567+'AGOSTO 26'!G567+'SEPTIEMBRE 26'!G567</f>
        <v>185070.02</v>
      </c>
      <c r="H567" s="86">
        <f>+'JULIO 26'!H567+'AGOSTO 26'!H567+'SEPTIEMBRE 26'!H567</f>
        <v>38164.160000000003</v>
      </c>
      <c r="I567" s="86">
        <f>+'JULIO 26'!I567+'AGOSTO 26'!I567+'SEPTIEMBRE 26'!I567</f>
        <v>133175.48000000001</v>
      </c>
      <c r="J567" s="86">
        <f>'JULIO 26'!J567+'AGOSTO 26'!J567+'SEPTIEMBRE 26'!J567</f>
        <v>111.84</v>
      </c>
      <c r="K567" s="86">
        <f>+'JULIO 26'!K567+'AGOSTO 26'!K567+'SEPTIEMBRE 26'!K567</f>
        <v>8631.36</v>
      </c>
      <c r="L567" s="86">
        <f>+'JULIO 26'!L567+'AGOSTO 26'!L567+'SEPTIEMBRE 26'!L567</f>
        <v>10467.73</v>
      </c>
      <c r="M567" s="86">
        <f>+'JULIO 26'!M567+'AGOSTO 26'!M567+'SEPTIEMBRE 26'!M567</f>
        <v>0</v>
      </c>
      <c r="N567" s="86">
        <f>+'JULIO 26'!N567+'AGOSTO 26'!N567+'SEPTIEMBRE 26'!N567</f>
        <v>0</v>
      </c>
      <c r="O567" s="87">
        <f t="shared" si="8"/>
        <v>5884225.5800000001</v>
      </c>
    </row>
    <row r="568" spans="1:15" ht="15.6" x14ac:dyDescent="0.3">
      <c r="A568" s="1" t="s">
        <v>1132</v>
      </c>
      <c r="B568" s="3" t="s">
        <v>1133</v>
      </c>
      <c r="C568" s="86">
        <f>+'JULIO 26'!C568+'AGOSTO 26'!C568+'SEPTIEMBRE 26'!C568</f>
        <v>2034525.79</v>
      </c>
      <c r="D568" s="86">
        <f>+'JULIO 26'!D568+'AGOSTO 26'!D568+'SEPTIEMBRE 26'!D568</f>
        <v>634207.12</v>
      </c>
      <c r="E568" s="86">
        <f>+'JULIO 26'!E568+'AGOSTO 26'!E568+'SEPTIEMBRE 26'!E568</f>
        <v>23869.09</v>
      </c>
      <c r="F568" s="86">
        <f>+'JULIO 26'!F568+'AGOSTO 26'!F568+'SEPTIEMBRE 26'!F568</f>
        <v>100593.76000000001</v>
      </c>
      <c r="G568" s="86">
        <f>+'JULIO 26'!G568+'AGOSTO 26'!G568+'SEPTIEMBRE 26'!G568</f>
        <v>52354.69</v>
      </c>
      <c r="H568" s="86">
        <f>+'JULIO 26'!H568+'AGOSTO 26'!H568+'SEPTIEMBRE 26'!H568</f>
        <v>17033.669999999998</v>
      </c>
      <c r="I568" s="86">
        <f>+'JULIO 26'!I568+'AGOSTO 26'!I568+'SEPTIEMBRE 26'!I568</f>
        <v>47698.96</v>
      </c>
      <c r="J568" s="86">
        <f>'JULIO 26'!J568+'AGOSTO 26'!J568+'SEPTIEMBRE 26'!J568</f>
        <v>40.99</v>
      </c>
      <c r="K568" s="86">
        <f>+'JULIO 26'!K568+'AGOSTO 26'!K568+'SEPTIEMBRE 26'!K568</f>
        <v>3708.4700000000003</v>
      </c>
      <c r="L568" s="86">
        <f>+'JULIO 26'!L568+'AGOSTO 26'!L568+'SEPTIEMBRE 26'!L568</f>
        <v>4835.3099999999995</v>
      </c>
      <c r="M568" s="86">
        <f>+'JULIO 26'!M568+'AGOSTO 26'!M568+'SEPTIEMBRE 26'!M568</f>
        <v>0</v>
      </c>
      <c r="N568" s="86">
        <f>+'JULIO 26'!N568+'AGOSTO 26'!N568+'SEPTIEMBRE 26'!N568</f>
        <v>0</v>
      </c>
      <c r="O568" s="87">
        <f t="shared" si="8"/>
        <v>2918867.85</v>
      </c>
    </row>
    <row r="569" spans="1:15" ht="15.6" x14ac:dyDescent="0.3">
      <c r="A569" s="1" t="s">
        <v>1134</v>
      </c>
      <c r="B569" s="3" t="s">
        <v>1135</v>
      </c>
      <c r="C569" s="86">
        <f>+'JULIO 26'!C569+'AGOSTO 26'!C569+'SEPTIEMBRE 26'!C569</f>
        <v>1351224.8900000001</v>
      </c>
      <c r="D569" s="86">
        <f>+'JULIO 26'!D569+'AGOSTO 26'!D569+'SEPTIEMBRE 26'!D569</f>
        <v>835353.9</v>
      </c>
      <c r="E569" s="86">
        <f>+'JULIO 26'!E569+'AGOSTO 26'!E569+'SEPTIEMBRE 26'!E569</f>
        <v>19310.87</v>
      </c>
      <c r="F569" s="86">
        <f>+'JULIO 26'!F569+'AGOSTO 26'!F569+'SEPTIEMBRE 26'!F569</f>
        <v>70845.06</v>
      </c>
      <c r="G569" s="86">
        <f>+'JULIO 26'!G569+'AGOSTO 26'!G569+'SEPTIEMBRE 26'!G569</f>
        <v>24232.66</v>
      </c>
      <c r="H569" s="86">
        <f>+'JULIO 26'!H569+'AGOSTO 26'!H569+'SEPTIEMBRE 26'!H569</f>
        <v>9027.4699999999993</v>
      </c>
      <c r="I569" s="86">
        <f>+'JULIO 26'!I569+'AGOSTO 26'!I569+'SEPTIEMBRE 26'!I569</f>
        <v>19688.41</v>
      </c>
      <c r="J569" s="86">
        <f>'JULIO 26'!J569+'AGOSTO 26'!J569+'SEPTIEMBRE 26'!J569</f>
        <v>16.190000000000001</v>
      </c>
      <c r="K569" s="86">
        <f>+'JULIO 26'!K569+'AGOSTO 26'!K569+'SEPTIEMBRE 26'!K569</f>
        <v>3689.65</v>
      </c>
      <c r="L569" s="86">
        <f>+'JULIO 26'!L569+'AGOSTO 26'!L569+'SEPTIEMBRE 26'!L569</f>
        <v>1824.15</v>
      </c>
      <c r="M569" s="86">
        <f>+'JULIO 26'!M569+'AGOSTO 26'!M569+'SEPTIEMBRE 26'!M569</f>
        <v>83370</v>
      </c>
      <c r="N569" s="86">
        <f>+'JULIO 26'!N569+'AGOSTO 26'!N569+'SEPTIEMBRE 26'!N569</f>
        <v>0</v>
      </c>
      <c r="O569" s="87">
        <f t="shared" si="8"/>
        <v>2418583.2500000005</v>
      </c>
    </row>
    <row r="570" spans="1:15" ht="30" x14ac:dyDescent="0.3">
      <c r="A570" s="1" t="s">
        <v>1136</v>
      </c>
      <c r="B570" s="3" t="s">
        <v>1137</v>
      </c>
      <c r="C570" s="86">
        <f>+'JULIO 26'!C570+'AGOSTO 26'!C570+'SEPTIEMBRE 26'!C570</f>
        <v>710166.51</v>
      </c>
      <c r="D570" s="86">
        <f>+'JULIO 26'!D570+'AGOSTO 26'!D570+'SEPTIEMBRE 26'!D570</f>
        <v>227917.75</v>
      </c>
      <c r="E570" s="86">
        <f>+'JULIO 26'!E570+'AGOSTO 26'!E570+'SEPTIEMBRE 26'!E570</f>
        <v>8528.2199999999993</v>
      </c>
      <c r="F570" s="86">
        <f>+'JULIO 26'!F570+'AGOSTO 26'!F570+'SEPTIEMBRE 26'!F570</f>
        <v>35532.43</v>
      </c>
      <c r="G570" s="86">
        <f>+'JULIO 26'!G570+'AGOSTO 26'!G570+'SEPTIEMBRE 26'!G570</f>
        <v>13466.26</v>
      </c>
      <c r="H570" s="86">
        <f>+'JULIO 26'!H570+'AGOSTO 26'!H570+'SEPTIEMBRE 26'!H570</f>
        <v>5907.91</v>
      </c>
      <c r="I570" s="86">
        <f>+'JULIO 26'!I570+'AGOSTO 26'!I570+'SEPTIEMBRE 26'!I570</f>
        <v>14612.29</v>
      </c>
      <c r="J570" s="86">
        <f>'JULIO 26'!J570+'AGOSTO 26'!J570+'SEPTIEMBRE 26'!J570</f>
        <v>12.59</v>
      </c>
      <c r="K570" s="86">
        <f>+'JULIO 26'!K570+'AGOSTO 26'!K570+'SEPTIEMBRE 26'!K570</f>
        <v>1251.01</v>
      </c>
      <c r="L570" s="86">
        <f>+'JULIO 26'!L570+'AGOSTO 26'!L570+'SEPTIEMBRE 26'!L570</f>
        <v>1661.6</v>
      </c>
      <c r="M570" s="86">
        <f>+'JULIO 26'!M570+'AGOSTO 26'!M570+'SEPTIEMBRE 26'!M570</f>
        <v>0</v>
      </c>
      <c r="N570" s="86">
        <f>+'JULIO 26'!N570+'AGOSTO 26'!N570+'SEPTIEMBRE 26'!N570</f>
        <v>0</v>
      </c>
      <c r="O570" s="87">
        <f t="shared" si="8"/>
        <v>1019056.5700000001</v>
      </c>
    </row>
    <row r="571" spans="1:15" ht="15.6" x14ac:dyDescent="0.3">
      <c r="A571" s="1" t="s">
        <v>1138</v>
      </c>
      <c r="B571" s="3" t="s">
        <v>1139</v>
      </c>
      <c r="C571" s="86">
        <f>+'JULIO 26'!C571+'AGOSTO 26'!C571+'SEPTIEMBRE 26'!C571</f>
        <v>438245.16000000003</v>
      </c>
      <c r="D571" s="86">
        <f>+'JULIO 26'!D571+'AGOSTO 26'!D571+'SEPTIEMBRE 26'!D571</f>
        <v>135734.79999999999</v>
      </c>
      <c r="E571" s="86">
        <f>+'JULIO 26'!E571+'AGOSTO 26'!E571+'SEPTIEMBRE 26'!E571</f>
        <v>6407.57</v>
      </c>
      <c r="F571" s="86">
        <f>+'JULIO 26'!F571+'AGOSTO 26'!F571+'SEPTIEMBRE 26'!F571</f>
        <v>23170.49</v>
      </c>
      <c r="G571" s="86">
        <f>+'JULIO 26'!G571+'AGOSTO 26'!G571+'SEPTIEMBRE 26'!G571</f>
        <v>10404.35</v>
      </c>
      <c r="H571" s="86">
        <f>+'JULIO 26'!H571+'AGOSTO 26'!H571+'SEPTIEMBRE 26'!H571</f>
        <v>2892.7799999999997</v>
      </c>
      <c r="I571" s="86">
        <f>+'JULIO 26'!I571+'AGOSTO 26'!I571+'SEPTIEMBRE 26'!I571</f>
        <v>7194.26</v>
      </c>
      <c r="J571" s="86">
        <f>'JULIO 26'!J571+'AGOSTO 26'!J571+'SEPTIEMBRE 26'!J571</f>
        <v>6.26</v>
      </c>
      <c r="K571" s="86">
        <f>+'JULIO 26'!K571+'AGOSTO 26'!K571+'SEPTIEMBRE 26'!K571</f>
        <v>1280.79</v>
      </c>
      <c r="L571" s="86">
        <f>+'JULIO 26'!L571+'AGOSTO 26'!L571+'SEPTIEMBRE 26'!L571</f>
        <v>565.80999999999995</v>
      </c>
      <c r="M571" s="86">
        <f>+'JULIO 26'!M571+'AGOSTO 26'!M571+'SEPTIEMBRE 26'!M571</f>
        <v>0</v>
      </c>
      <c r="N571" s="86">
        <f>+'JULIO 26'!N571+'AGOSTO 26'!N571+'SEPTIEMBRE 26'!N571</f>
        <v>0</v>
      </c>
      <c r="O571" s="87">
        <f t="shared" si="8"/>
        <v>625902.27</v>
      </c>
    </row>
    <row r="572" spans="1:15" ht="15.6" x14ac:dyDescent="0.3">
      <c r="A572" s="1" t="s">
        <v>1140</v>
      </c>
      <c r="B572" s="3" t="s">
        <v>1141</v>
      </c>
      <c r="C572" s="86">
        <f>+'JULIO 26'!C572+'AGOSTO 26'!C572+'SEPTIEMBRE 26'!C572</f>
        <v>573158.24</v>
      </c>
      <c r="D572" s="86">
        <f>+'JULIO 26'!D572+'AGOSTO 26'!D572+'SEPTIEMBRE 26'!D572</f>
        <v>267917.68</v>
      </c>
      <c r="E572" s="86">
        <f>+'JULIO 26'!E572+'AGOSTO 26'!E572+'SEPTIEMBRE 26'!E572</f>
        <v>7543.88</v>
      </c>
      <c r="F572" s="86">
        <f>+'JULIO 26'!F572+'AGOSTO 26'!F572+'SEPTIEMBRE 26'!F572</f>
        <v>28563.4</v>
      </c>
      <c r="G572" s="86">
        <f>+'JULIO 26'!G572+'AGOSTO 26'!G572+'SEPTIEMBRE 26'!G572</f>
        <v>9755.6</v>
      </c>
      <c r="H572" s="86">
        <f>+'JULIO 26'!H572+'AGOSTO 26'!H572+'SEPTIEMBRE 26'!H572</f>
        <v>3628.9700000000003</v>
      </c>
      <c r="I572" s="86">
        <f>+'JULIO 26'!I572+'AGOSTO 26'!I572+'SEPTIEMBRE 26'!I572</f>
        <v>7667.62</v>
      </c>
      <c r="J572" s="86">
        <f>'JULIO 26'!J572+'AGOSTO 26'!J572+'SEPTIEMBRE 26'!J572</f>
        <v>6.41</v>
      </c>
      <c r="K572" s="86">
        <f>+'JULIO 26'!K572+'AGOSTO 26'!K572+'SEPTIEMBRE 26'!K572</f>
        <v>1493.97</v>
      </c>
      <c r="L572" s="86">
        <f>+'JULIO 26'!L572+'AGOSTO 26'!L572+'SEPTIEMBRE 26'!L572</f>
        <v>684.02</v>
      </c>
      <c r="M572" s="86">
        <f>+'JULIO 26'!M572+'AGOSTO 26'!M572+'SEPTIEMBRE 26'!M572</f>
        <v>0</v>
      </c>
      <c r="N572" s="86">
        <f>+'JULIO 26'!N572+'AGOSTO 26'!N572+'SEPTIEMBRE 26'!N572</f>
        <v>0</v>
      </c>
      <c r="O572" s="87">
        <f t="shared" si="8"/>
        <v>900419.78999999992</v>
      </c>
    </row>
    <row r="573" spans="1:15" ht="15.6" x14ac:dyDescent="0.3">
      <c r="A573" s="1" t="s">
        <v>1142</v>
      </c>
      <c r="B573" s="3" t="s">
        <v>1143</v>
      </c>
      <c r="C573" s="86">
        <f>+'JULIO 26'!C573+'AGOSTO 26'!C573+'SEPTIEMBRE 26'!C573</f>
        <v>12667241.17</v>
      </c>
      <c r="D573" s="86">
        <f>+'JULIO 26'!D573+'AGOSTO 26'!D573+'SEPTIEMBRE 26'!D573</f>
        <v>4497820.05</v>
      </c>
      <c r="E573" s="86">
        <f>+'JULIO 26'!E573+'AGOSTO 26'!E573+'SEPTIEMBRE 26'!E573</f>
        <v>129717.51999999999</v>
      </c>
      <c r="F573" s="86">
        <f>+'JULIO 26'!F573+'AGOSTO 26'!F573+'SEPTIEMBRE 26'!F573</f>
        <v>600001.84</v>
      </c>
      <c r="G573" s="86">
        <f>+'JULIO 26'!G573+'AGOSTO 26'!G573+'SEPTIEMBRE 26'!G573</f>
        <v>376472.06</v>
      </c>
      <c r="H573" s="86">
        <f>+'JULIO 26'!H573+'AGOSTO 26'!H573+'SEPTIEMBRE 26'!H573</f>
        <v>111603.64</v>
      </c>
      <c r="I573" s="86">
        <f>+'JULIO 26'!I573+'AGOSTO 26'!I573+'SEPTIEMBRE 26'!I573</f>
        <v>338182.9</v>
      </c>
      <c r="J573" s="86">
        <f>'JULIO 26'!J573+'AGOSTO 26'!J573+'SEPTIEMBRE 26'!J573</f>
        <v>284.26</v>
      </c>
      <c r="K573" s="86">
        <f>+'JULIO 26'!K573+'AGOSTO 26'!K573+'SEPTIEMBRE 26'!K573</f>
        <v>13965.43</v>
      </c>
      <c r="L573" s="86">
        <f>+'JULIO 26'!L573+'AGOSTO 26'!L573+'SEPTIEMBRE 26'!L573</f>
        <v>33911.4</v>
      </c>
      <c r="M573" s="86">
        <f>+'JULIO 26'!M573+'AGOSTO 26'!M573+'SEPTIEMBRE 26'!M573</f>
        <v>1139769</v>
      </c>
      <c r="N573" s="86">
        <f>+'JULIO 26'!N573+'AGOSTO 26'!N573+'SEPTIEMBRE 26'!N573</f>
        <v>0</v>
      </c>
      <c r="O573" s="87">
        <f t="shared" si="8"/>
        <v>19908969.269999996</v>
      </c>
    </row>
    <row r="574" spans="1:15" ht="15.6" x14ac:dyDescent="0.3">
      <c r="A574" s="1" t="s">
        <v>1144</v>
      </c>
      <c r="B574" s="3" t="s">
        <v>1145</v>
      </c>
      <c r="C574" s="86">
        <f>+'JULIO 26'!C574+'AGOSTO 26'!C574+'SEPTIEMBRE 26'!C574</f>
        <v>1088793.1099999999</v>
      </c>
      <c r="D574" s="86">
        <f>+'JULIO 26'!D574+'AGOSTO 26'!D574+'SEPTIEMBRE 26'!D574</f>
        <v>378856.44</v>
      </c>
      <c r="E574" s="86">
        <f>+'JULIO 26'!E574+'AGOSTO 26'!E574+'SEPTIEMBRE 26'!E574</f>
        <v>13461.74</v>
      </c>
      <c r="F574" s="86">
        <f>+'JULIO 26'!F574+'AGOSTO 26'!F574+'SEPTIEMBRE 26'!F574</f>
        <v>54988.15</v>
      </c>
      <c r="G574" s="86">
        <f>+'JULIO 26'!G574+'AGOSTO 26'!G574+'SEPTIEMBRE 26'!G574</f>
        <v>25823.7</v>
      </c>
      <c r="H574" s="86">
        <f>+'JULIO 26'!H574+'AGOSTO 26'!H574+'SEPTIEMBRE 26'!H574</f>
        <v>8786.83</v>
      </c>
      <c r="I574" s="86">
        <f>+'JULIO 26'!I574+'AGOSTO 26'!I574+'SEPTIEMBRE 26'!I574</f>
        <v>23387.37</v>
      </c>
      <c r="J574" s="86">
        <f>'JULIO 26'!J574+'AGOSTO 26'!J574+'SEPTIEMBRE 26'!J574</f>
        <v>19.350000000000001</v>
      </c>
      <c r="K574" s="86">
        <f>+'JULIO 26'!K574+'AGOSTO 26'!K574+'SEPTIEMBRE 26'!K574</f>
        <v>1973.63</v>
      </c>
      <c r="L574" s="86">
        <f>+'JULIO 26'!L574+'AGOSTO 26'!L574+'SEPTIEMBRE 26'!L574</f>
        <v>2387.83</v>
      </c>
      <c r="M574" s="86">
        <f>+'JULIO 26'!M574+'AGOSTO 26'!M574+'SEPTIEMBRE 26'!M574</f>
        <v>0</v>
      </c>
      <c r="N574" s="86">
        <f>+'JULIO 26'!N574+'AGOSTO 26'!N574+'SEPTIEMBRE 26'!N574</f>
        <v>0</v>
      </c>
      <c r="O574" s="87">
        <f t="shared" si="8"/>
        <v>1598478.15</v>
      </c>
    </row>
    <row r="575" spans="1:15" ht="15.6" x14ac:dyDescent="0.3">
      <c r="A575" s="1" t="s">
        <v>1146</v>
      </c>
      <c r="B575" s="3" t="s">
        <v>1147</v>
      </c>
      <c r="C575" s="86">
        <f>+'JULIO 26'!C575+'AGOSTO 26'!C575+'SEPTIEMBRE 26'!C575</f>
        <v>852964.91999999993</v>
      </c>
      <c r="D575" s="86">
        <f>+'JULIO 26'!D575+'AGOSTO 26'!D575+'SEPTIEMBRE 26'!D575</f>
        <v>165522.29</v>
      </c>
      <c r="E575" s="86">
        <f>+'JULIO 26'!E575+'AGOSTO 26'!E575+'SEPTIEMBRE 26'!E575</f>
        <v>11217.78</v>
      </c>
      <c r="F575" s="86">
        <f>+'JULIO 26'!F575+'AGOSTO 26'!F575+'SEPTIEMBRE 26'!F575</f>
        <v>43558.880000000005</v>
      </c>
      <c r="G575" s="86">
        <f>+'JULIO 26'!G575+'AGOSTO 26'!G575+'SEPTIEMBRE 26'!G575</f>
        <v>28052.870000000003</v>
      </c>
      <c r="H575" s="86">
        <f>+'JULIO 26'!H575+'AGOSTO 26'!H575+'SEPTIEMBRE 26'!H575</f>
        <v>6330.32</v>
      </c>
      <c r="I575" s="86">
        <f>+'JULIO 26'!I575+'AGOSTO 26'!I575+'SEPTIEMBRE 26'!I575</f>
        <v>19530.099999999999</v>
      </c>
      <c r="J575" s="86">
        <f>'JULIO 26'!J575+'AGOSTO 26'!J575+'SEPTIEMBRE 26'!J575</f>
        <v>16.14</v>
      </c>
      <c r="K575" s="86">
        <f>+'JULIO 26'!K575+'AGOSTO 26'!K575+'SEPTIEMBRE 26'!K575</f>
        <v>2001.06</v>
      </c>
      <c r="L575" s="86">
        <f>+'JULIO 26'!L575+'AGOSTO 26'!L575+'SEPTIEMBRE 26'!L575</f>
        <v>1535.1799999999998</v>
      </c>
      <c r="M575" s="86">
        <f>+'JULIO 26'!M575+'AGOSTO 26'!M575+'SEPTIEMBRE 26'!M575</f>
        <v>0</v>
      </c>
      <c r="N575" s="86">
        <f>+'JULIO 26'!N575+'AGOSTO 26'!N575+'SEPTIEMBRE 26'!N575</f>
        <v>0</v>
      </c>
      <c r="O575" s="87">
        <f t="shared" si="8"/>
        <v>1130729.5400000003</v>
      </c>
    </row>
    <row r="576" spans="1:15" ht="15.6" x14ac:dyDescent="0.3">
      <c r="A576" s="1" t="s">
        <v>1148</v>
      </c>
      <c r="B576" s="3" t="s">
        <v>1149</v>
      </c>
      <c r="C576" s="86">
        <f>+'JULIO 26'!C576+'AGOSTO 26'!C576+'SEPTIEMBRE 26'!C576</f>
        <v>483007.29000000004</v>
      </c>
      <c r="D576" s="86">
        <f>+'JULIO 26'!D576+'AGOSTO 26'!D576+'SEPTIEMBRE 26'!D576</f>
        <v>219155.88</v>
      </c>
      <c r="E576" s="86">
        <f>+'JULIO 26'!E576+'AGOSTO 26'!E576+'SEPTIEMBRE 26'!E576</f>
        <v>6353.3600000000006</v>
      </c>
      <c r="F576" s="86">
        <f>+'JULIO 26'!F576+'AGOSTO 26'!F576+'SEPTIEMBRE 26'!F576</f>
        <v>24639.15</v>
      </c>
      <c r="G576" s="86">
        <f>+'JULIO 26'!G576+'AGOSTO 26'!G576+'SEPTIEMBRE 26'!G576</f>
        <v>13668.36</v>
      </c>
      <c r="H576" s="86">
        <f>+'JULIO 26'!H576+'AGOSTO 26'!H576+'SEPTIEMBRE 26'!H576</f>
        <v>3529.46</v>
      </c>
      <c r="I576" s="86">
        <f>+'JULIO 26'!I576+'AGOSTO 26'!I576+'SEPTIEMBRE 26'!I576</f>
        <v>10167.94</v>
      </c>
      <c r="J576" s="86">
        <f>'JULIO 26'!J576+'AGOSTO 26'!J576+'SEPTIEMBRE 26'!J576</f>
        <v>9.19</v>
      </c>
      <c r="K576" s="86">
        <f>+'JULIO 26'!K576+'AGOSTO 26'!K576+'SEPTIEMBRE 26'!K576</f>
        <v>1110.26</v>
      </c>
      <c r="L576" s="86">
        <f>+'JULIO 26'!L576+'AGOSTO 26'!L576+'SEPTIEMBRE 26'!L576</f>
        <v>839.36</v>
      </c>
      <c r="M576" s="86">
        <f>+'JULIO 26'!M576+'AGOSTO 26'!M576+'SEPTIEMBRE 26'!M576</f>
        <v>24759</v>
      </c>
      <c r="N576" s="86">
        <f>+'JULIO 26'!N576+'AGOSTO 26'!N576+'SEPTIEMBRE 26'!N576</f>
        <v>0</v>
      </c>
      <c r="O576" s="87">
        <f t="shared" si="8"/>
        <v>787239.24999999988</v>
      </c>
    </row>
    <row r="577" spans="1:16" ht="15.6" x14ac:dyDescent="0.3">
      <c r="A577" s="1" t="s">
        <v>1150</v>
      </c>
      <c r="B577" s="3" t="s">
        <v>1151</v>
      </c>
      <c r="C577" s="86">
        <f>+'JULIO 26'!C577+'AGOSTO 26'!C577+'SEPTIEMBRE 26'!C577</f>
        <v>533055.21</v>
      </c>
      <c r="D577" s="86">
        <f>+'JULIO 26'!D577+'AGOSTO 26'!D577+'SEPTIEMBRE 26'!D577</f>
        <v>249558.41999999998</v>
      </c>
      <c r="E577" s="86">
        <f>+'JULIO 26'!E577+'AGOSTO 26'!E577+'SEPTIEMBRE 26'!E577</f>
        <v>7471.84</v>
      </c>
      <c r="F577" s="86">
        <f>+'JULIO 26'!F577+'AGOSTO 26'!F577+'SEPTIEMBRE 26'!F577</f>
        <v>27635.239999999998</v>
      </c>
      <c r="G577" s="86">
        <f>+'JULIO 26'!G577+'AGOSTO 26'!G577+'SEPTIEMBRE 26'!G577</f>
        <v>11928.869999999999</v>
      </c>
      <c r="H577" s="86">
        <f>+'JULIO 26'!H577+'AGOSTO 26'!H577+'SEPTIEMBRE 26'!H577</f>
        <v>3559.7799999999997</v>
      </c>
      <c r="I577" s="86">
        <f>+'JULIO 26'!I577+'AGOSTO 26'!I577+'SEPTIEMBRE 26'!I577</f>
        <v>8735.48</v>
      </c>
      <c r="J577" s="86">
        <f>'JULIO 26'!J577+'AGOSTO 26'!J577+'SEPTIEMBRE 26'!J577</f>
        <v>6.74</v>
      </c>
      <c r="K577" s="86">
        <f>+'JULIO 26'!K577+'AGOSTO 26'!K577+'SEPTIEMBRE 26'!K577</f>
        <v>1458.22</v>
      </c>
      <c r="L577" s="86">
        <f>+'JULIO 26'!L577+'AGOSTO 26'!L577+'SEPTIEMBRE 26'!L577</f>
        <v>722.18000000000006</v>
      </c>
      <c r="M577" s="86">
        <f>+'JULIO 26'!M577+'AGOSTO 26'!M577+'SEPTIEMBRE 26'!M577</f>
        <v>0</v>
      </c>
      <c r="N577" s="86">
        <f>+'JULIO 26'!N577+'AGOSTO 26'!N577+'SEPTIEMBRE 26'!N577</f>
        <v>0</v>
      </c>
      <c r="O577" s="87">
        <f t="shared" si="8"/>
        <v>844131.97999999986</v>
      </c>
    </row>
    <row r="578" spans="1:16" ht="15.6" x14ac:dyDescent="0.3">
      <c r="A578" s="1" t="s">
        <v>1152</v>
      </c>
      <c r="B578" s="3" t="s">
        <v>1153</v>
      </c>
      <c r="C578" s="86">
        <f>+'JULIO 26'!C578+'AGOSTO 26'!C578+'SEPTIEMBRE 26'!C578</f>
        <v>6627240.75</v>
      </c>
      <c r="D578" s="86">
        <f>+'JULIO 26'!D578+'AGOSTO 26'!D578+'SEPTIEMBRE 26'!D578</f>
        <v>2136101.59</v>
      </c>
      <c r="E578" s="86">
        <f>+'JULIO 26'!E578+'AGOSTO 26'!E578+'SEPTIEMBRE 26'!E578</f>
        <v>71581.070000000007</v>
      </c>
      <c r="F578" s="86">
        <f>+'JULIO 26'!F578+'AGOSTO 26'!F578+'SEPTIEMBRE 26'!F578</f>
        <v>319388.55</v>
      </c>
      <c r="G578" s="86">
        <f>+'JULIO 26'!G578+'AGOSTO 26'!G578+'SEPTIEMBRE 26'!G578</f>
        <v>176750.93</v>
      </c>
      <c r="H578" s="86">
        <f>+'JULIO 26'!H578+'AGOSTO 26'!H578+'SEPTIEMBRE 26'!H578</f>
        <v>58245.34</v>
      </c>
      <c r="I578" s="86">
        <f>+'JULIO 26'!I578+'AGOSTO 26'!I578+'SEPTIEMBRE 26'!I578</f>
        <v>168196.57</v>
      </c>
      <c r="J578" s="86">
        <f>'JULIO 26'!J578+'AGOSTO 26'!J578+'SEPTIEMBRE 26'!J578</f>
        <v>140.85</v>
      </c>
      <c r="K578" s="86">
        <f>+'JULIO 26'!K578+'AGOSTO 26'!K578+'SEPTIEMBRE 26'!K578</f>
        <v>9281.7000000000007</v>
      </c>
      <c r="L578" s="86">
        <f>+'JULIO 26'!L578+'AGOSTO 26'!L578+'SEPTIEMBRE 26'!L578</f>
        <v>17481.010000000002</v>
      </c>
      <c r="M578" s="86">
        <f>+'JULIO 26'!M578+'AGOSTO 26'!M578+'SEPTIEMBRE 26'!M578</f>
        <v>739609</v>
      </c>
      <c r="N578" s="86">
        <f>+'JULIO 26'!N578+'AGOSTO 26'!N578+'SEPTIEMBRE 26'!N578</f>
        <v>0</v>
      </c>
      <c r="O578" s="87">
        <f t="shared" si="8"/>
        <v>10324017.359999999</v>
      </c>
    </row>
    <row r="579" spans="1:16" s="12" customFormat="1" ht="15.6" x14ac:dyDescent="0.3">
      <c r="A579" s="104" t="s">
        <v>13</v>
      </c>
      <c r="B579" s="105"/>
      <c r="C579" s="88">
        <f t="shared" ref="C579:N579" si="9">SUM(C9:C578)</f>
        <v>1521439637.0100005</v>
      </c>
      <c r="D579" s="88">
        <f t="shared" si="9"/>
        <v>476862806.9999994</v>
      </c>
      <c r="E579" s="88">
        <f t="shared" si="9"/>
        <v>17225421.999999993</v>
      </c>
      <c r="F579" s="88">
        <f t="shared" si="9"/>
        <v>74285048.690000042</v>
      </c>
      <c r="G579" s="88">
        <f t="shared" si="9"/>
        <v>33315678.800000001</v>
      </c>
      <c r="H579" s="88">
        <f t="shared" si="9"/>
        <v>12884796.000000006</v>
      </c>
      <c r="I579" s="88">
        <f>SUM(I9:I578)</f>
        <v>34080897.600000016</v>
      </c>
      <c r="J579" s="88">
        <f>SUM(J9:J578)</f>
        <v>28578.2</v>
      </c>
      <c r="K579" s="88">
        <f t="shared" si="9"/>
        <v>2293202.200000002</v>
      </c>
      <c r="L579" s="88">
        <f t="shared" si="9"/>
        <v>3750477.1999999993</v>
      </c>
      <c r="M579" s="88">
        <f>SUM(M9:M578)</f>
        <v>98993814</v>
      </c>
      <c r="N579" s="88">
        <f t="shared" si="9"/>
        <v>4153057.6300000004</v>
      </c>
      <c r="O579" s="89">
        <f t="shared" si="8"/>
        <v>2279313416.3299994</v>
      </c>
    </row>
    <row r="580" spans="1:16" s="2" customFormat="1" ht="15.6" x14ac:dyDescent="0.3">
      <c r="A580" s="102" t="s">
        <v>1154</v>
      </c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42"/>
      <c r="M580" s="43"/>
      <c r="N580" s="44"/>
      <c r="O580" s="70"/>
    </row>
    <row r="581" spans="1:16" s="2" customFormat="1" x14ac:dyDescent="0.3">
      <c r="A581" s="67"/>
      <c r="B581" s="74"/>
      <c r="C581" s="67"/>
      <c r="D581" s="67"/>
      <c r="E581" s="67"/>
      <c r="F581" s="67"/>
      <c r="G581" s="67"/>
      <c r="H581" s="67"/>
      <c r="I581" s="67"/>
      <c r="J581" s="67"/>
      <c r="K581" s="67"/>
      <c r="L581" s="36"/>
      <c r="M581" s="37"/>
      <c r="N581" s="38"/>
      <c r="O581" s="35"/>
    </row>
    <row r="582" spans="1:16" s="2" customFormat="1" ht="9" customHeight="1" x14ac:dyDescent="0.3">
      <c r="A582" s="67"/>
      <c r="B582" s="74"/>
      <c r="C582" s="71"/>
      <c r="D582" s="68"/>
      <c r="E582" s="68"/>
      <c r="F582" s="68"/>
      <c r="G582" s="71"/>
      <c r="H582" s="71"/>
      <c r="I582" s="67"/>
      <c r="J582" s="67"/>
      <c r="K582" s="67"/>
      <c r="L582" s="36"/>
      <c r="M582" s="37"/>
      <c r="N582" s="38"/>
      <c r="O582" s="72"/>
    </row>
    <row r="583" spans="1:16" s="2" customFormat="1" ht="15.6" x14ac:dyDescent="0.3">
      <c r="A583" s="106" t="s">
        <v>1168</v>
      </c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</row>
    <row r="584" spans="1:16" s="2" customFormat="1" ht="15.6" x14ac:dyDescent="0.3">
      <c r="A584" s="54"/>
      <c r="B584" s="75"/>
      <c r="C584" s="54"/>
      <c r="D584" s="54"/>
      <c r="E584" s="54"/>
      <c r="F584" s="54"/>
      <c r="G584" s="54"/>
      <c r="H584" s="54"/>
      <c r="I584" s="54"/>
      <c r="J584" s="54"/>
      <c r="K584" s="54"/>
      <c r="L584" s="36"/>
      <c r="M584" s="37"/>
      <c r="N584" s="38"/>
      <c r="O584" s="35"/>
    </row>
    <row r="585" spans="1:16" s="2" customFormat="1" ht="15.6" x14ac:dyDescent="0.3">
      <c r="A585" s="54"/>
      <c r="B585" s="75"/>
      <c r="C585" s="54"/>
      <c r="D585" s="54"/>
      <c r="E585" s="54"/>
      <c r="F585" s="54"/>
      <c r="G585" s="54"/>
      <c r="H585" s="54"/>
      <c r="I585" s="54"/>
      <c r="J585" s="54"/>
      <c r="K585" s="54"/>
      <c r="L585" s="36"/>
      <c r="M585" s="37"/>
      <c r="N585" s="38"/>
      <c r="O585" s="35"/>
    </row>
    <row r="586" spans="1:16" s="2" customFormat="1" ht="15.6" x14ac:dyDescent="0.3">
      <c r="A586" s="54"/>
      <c r="B586" s="75"/>
      <c r="C586" s="54"/>
      <c r="D586" s="54"/>
      <c r="E586" s="54"/>
      <c r="F586" s="54"/>
      <c r="G586" s="54"/>
      <c r="H586" s="54"/>
      <c r="I586" s="54"/>
      <c r="J586" s="54"/>
      <c r="K586" s="54"/>
      <c r="L586" s="36"/>
      <c r="M586" s="37"/>
      <c r="N586" s="38"/>
      <c r="O586" s="35"/>
    </row>
    <row r="587" spans="1:16" s="2" customFormat="1" ht="15.6" x14ac:dyDescent="0.3">
      <c r="A587" s="107" t="s">
        <v>1167</v>
      </c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</row>
    <row r="588" spans="1:16" s="2" customFormat="1" ht="15.6" x14ac:dyDescent="0.3">
      <c r="A588" s="107" t="s">
        <v>1155</v>
      </c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</row>
    <row r="589" spans="1:16" x14ac:dyDescent="0.3">
      <c r="A589" s="90"/>
      <c r="B589" s="91"/>
      <c r="C589" s="90"/>
      <c r="D589" s="92"/>
      <c r="E589" s="93"/>
      <c r="F589" s="93"/>
      <c r="G589" s="90"/>
      <c r="H589" s="90"/>
      <c r="I589" s="90"/>
      <c r="J589" s="90"/>
      <c r="K589" s="90"/>
      <c r="L589" s="36"/>
      <c r="M589" s="37"/>
      <c r="N589" s="38"/>
      <c r="O589" s="35"/>
    </row>
    <row r="590" spans="1:16" s="80" customFormat="1" x14ac:dyDescent="0.3">
      <c r="A590" s="73"/>
      <c r="B590" s="94"/>
      <c r="C590" s="73"/>
      <c r="D590" s="95"/>
      <c r="E590" s="95"/>
      <c r="F590" s="95"/>
      <c r="G590" s="73"/>
      <c r="H590" s="73"/>
      <c r="I590" s="73"/>
      <c r="J590" s="73"/>
      <c r="K590" s="73"/>
      <c r="L590" s="36"/>
      <c r="M590" s="37"/>
      <c r="N590" s="38"/>
      <c r="O590" s="35"/>
      <c r="P590" s="10"/>
    </row>
    <row r="591" spans="1:16" s="80" customFormat="1" x14ac:dyDescent="0.3">
      <c r="A591" s="103"/>
      <c r="B591" s="103"/>
      <c r="C591" s="103"/>
      <c r="D591" s="103"/>
      <c r="E591" s="103"/>
      <c r="F591" s="103"/>
      <c r="G591" s="103"/>
      <c r="H591" s="103"/>
      <c r="I591" s="103"/>
      <c r="J591" s="103"/>
      <c r="K591" s="103"/>
      <c r="L591" s="36"/>
      <c r="M591" s="37"/>
      <c r="N591" s="38"/>
      <c r="O591" s="35"/>
      <c r="P591" s="10"/>
    </row>
    <row r="592" spans="1:16" s="80" customFormat="1" x14ac:dyDescent="0.3">
      <c r="A592" s="103"/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36"/>
      <c r="M592" s="37"/>
      <c r="N592" s="38"/>
      <c r="O592" s="35"/>
      <c r="P592" s="10"/>
    </row>
    <row r="593" spans="1:14" x14ac:dyDescent="0.3">
      <c r="A593" s="101"/>
      <c r="B593" s="101"/>
      <c r="C593" s="101"/>
      <c r="D593" s="101"/>
      <c r="E593" s="101"/>
      <c r="F593" s="101"/>
      <c r="G593" s="101"/>
      <c r="H593" s="101"/>
      <c r="I593" s="101"/>
      <c r="J593" s="101"/>
      <c r="K593" s="101"/>
      <c r="L593" s="96"/>
      <c r="M593" s="97"/>
      <c r="N593" s="98"/>
    </row>
    <row r="594" spans="1:14" x14ac:dyDescent="0.3">
      <c r="A594" s="101"/>
      <c r="B594" s="101"/>
      <c r="C594" s="101"/>
      <c r="D594" s="101"/>
      <c r="E594" s="101"/>
      <c r="F594" s="101"/>
      <c r="G594" s="101"/>
      <c r="H594" s="101"/>
      <c r="I594" s="101"/>
      <c r="J594" s="101"/>
      <c r="K594" s="101"/>
      <c r="L594" s="96"/>
      <c r="M594" s="97"/>
      <c r="N594" s="98"/>
    </row>
  </sheetData>
  <mergeCells count="8">
    <mergeCell ref="A6:O7"/>
    <mergeCell ref="A593:K594"/>
    <mergeCell ref="A580:K580"/>
    <mergeCell ref="A591:K592"/>
    <mergeCell ref="A579:B579"/>
    <mergeCell ref="A583:O583"/>
    <mergeCell ref="A587:O587"/>
    <mergeCell ref="A588:O588"/>
  </mergeCells>
  <printOptions horizontalCentered="1"/>
  <pageMargins left="0.35433070866141736" right="0.27559055118110237" top="0.55118110236220474" bottom="0.59055118110236227" header="0.31496062992125984" footer="0.31496062992125984"/>
  <pageSetup scale="37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94"/>
  <sheetViews>
    <sheetView view="pageBreakPreview" zoomScale="70" zoomScaleNormal="60" zoomScaleSheetLayoutView="70" workbookViewId="0">
      <selection activeCell="B28" sqref="B28"/>
    </sheetView>
  </sheetViews>
  <sheetFormatPr baseColWidth="10" defaultColWidth="11.44140625" defaultRowHeight="14.4" x14ac:dyDescent="0.3"/>
  <cols>
    <col min="1" max="1" width="13.6640625" style="10" customWidth="1"/>
    <col min="2" max="2" width="43.5546875" style="10" customWidth="1"/>
    <col min="3" max="3" width="22.6640625" style="10" customWidth="1"/>
    <col min="4" max="4" width="21.33203125" style="10" customWidth="1"/>
    <col min="5" max="5" width="21.88671875" style="10" customWidth="1"/>
    <col min="6" max="6" width="20" style="10" customWidth="1"/>
    <col min="7" max="7" width="19.44140625" style="10" customWidth="1"/>
    <col min="8" max="8" width="20.109375" style="10" customWidth="1"/>
    <col min="9" max="9" width="21.109375" style="10" customWidth="1"/>
    <col min="10" max="10" width="22.5546875" style="10" customWidth="1"/>
    <col min="11" max="11" width="22.33203125" style="10" customWidth="1"/>
    <col min="12" max="12" width="19.33203125" style="10" customWidth="1"/>
    <col min="13" max="13" width="20.33203125" style="10" customWidth="1"/>
    <col min="14" max="14" width="21.6640625" style="10" customWidth="1"/>
    <col min="15" max="15" width="28.6640625" style="10" customWidth="1"/>
    <col min="16" max="16384" width="11.44140625" style="10"/>
  </cols>
  <sheetData>
    <row r="1" spans="1:1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  <c r="N1" s="9"/>
      <c r="O1" s="6"/>
    </row>
    <row r="2" spans="1:1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9"/>
      <c r="O2" s="6"/>
    </row>
    <row r="3" spans="1:15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8"/>
      <c r="N3" s="9"/>
      <c r="O3" s="6"/>
    </row>
    <row r="4" spans="1:15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/>
      <c r="N4" s="9"/>
      <c r="O4" s="6"/>
    </row>
    <row r="5" spans="1:15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8"/>
      <c r="N5" s="9"/>
      <c r="O5" s="6"/>
    </row>
    <row r="6" spans="1:15" ht="35.700000000000003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8"/>
      <c r="N6" s="9"/>
      <c r="O6" s="6"/>
    </row>
    <row r="7" spans="1:15" ht="23.4" customHeight="1" thickBot="1" x14ac:dyDescent="0.35">
      <c r="A7" s="108" t="s">
        <v>1160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</row>
    <row r="8" spans="1:15" s="2" customFormat="1" ht="120.6" customHeight="1" x14ac:dyDescent="0.3">
      <c r="A8" s="5" t="s">
        <v>0</v>
      </c>
      <c r="B8" s="32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1159</v>
      </c>
      <c r="K8" s="5" t="s">
        <v>1156</v>
      </c>
      <c r="L8" s="5" t="s">
        <v>10</v>
      </c>
      <c r="M8" s="5" t="s">
        <v>1157</v>
      </c>
      <c r="N8" s="5" t="s">
        <v>12</v>
      </c>
      <c r="O8" s="33" t="s">
        <v>13</v>
      </c>
    </row>
    <row r="9" spans="1:15" s="2" customFormat="1" ht="17.100000000000001" customHeight="1" x14ac:dyDescent="0.3">
      <c r="A9" s="1" t="s">
        <v>14</v>
      </c>
      <c r="B9" s="3" t="s">
        <v>15</v>
      </c>
      <c r="C9" s="62">
        <v>134965.42000000001</v>
      </c>
      <c r="D9" s="62">
        <v>53141.599999999999</v>
      </c>
      <c r="E9" s="62">
        <v>2141.3200000000002</v>
      </c>
      <c r="F9" s="62">
        <v>10532.22</v>
      </c>
      <c r="G9" s="62">
        <v>2092.46</v>
      </c>
      <c r="H9" s="62">
        <v>823.29</v>
      </c>
      <c r="I9" s="62">
        <v>1553.81</v>
      </c>
      <c r="J9" s="62">
        <v>1.53</v>
      </c>
      <c r="K9" s="62">
        <v>458.79</v>
      </c>
      <c r="L9" s="62">
        <v>167.05</v>
      </c>
      <c r="M9" s="63">
        <v>9418</v>
      </c>
      <c r="N9" s="62">
        <v>0</v>
      </c>
      <c r="O9" s="69">
        <f t="shared" ref="O9:O72" si="0">SUM(C9:N9)</f>
        <v>215295.49000000002</v>
      </c>
    </row>
    <row r="10" spans="1:15" s="2" customFormat="1" ht="17.100000000000001" customHeight="1" x14ac:dyDescent="0.3">
      <c r="A10" s="1" t="s">
        <v>16</v>
      </c>
      <c r="B10" s="3" t="s">
        <v>17</v>
      </c>
      <c r="C10" s="62">
        <v>3245913.94</v>
      </c>
      <c r="D10" s="62">
        <v>1843777.32</v>
      </c>
      <c r="E10" s="62">
        <v>39651.82</v>
      </c>
      <c r="F10" s="62">
        <v>367971.13</v>
      </c>
      <c r="G10" s="62">
        <v>111800.31</v>
      </c>
      <c r="H10" s="62">
        <v>28487.07</v>
      </c>
      <c r="I10" s="62">
        <v>90410.71</v>
      </c>
      <c r="J10" s="62">
        <v>88.77</v>
      </c>
      <c r="K10" s="62">
        <v>6016.5</v>
      </c>
      <c r="L10" s="62">
        <v>10717.91</v>
      </c>
      <c r="M10" s="63">
        <v>659382</v>
      </c>
      <c r="N10" s="62">
        <v>42148.85</v>
      </c>
      <c r="O10" s="69">
        <f t="shared" si="0"/>
        <v>6446366.3299999991</v>
      </c>
    </row>
    <row r="11" spans="1:15" s="2" customFormat="1" ht="17.100000000000001" customHeight="1" x14ac:dyDescent="0.3">
      <c r="A11" s="1" t="s">
        <v>18</v>
      </c>
      <c r="B11" s="3" t="s">
        <v>19</v>
      </c>
      <c r="C11" s="62">
        <v>213829.88</v>
      </c>
      <c r="D11" s="62">
        <v>49565.599999999999</v>
      </c>
      <c r="E11" s="62">
        <v>2976.41</v>
      </c>
      <c r="F11" s="62">
        <v>20984.639999999999</v>
      </c>
      <c r="G11" s="62">
        <v>6418.03</v>
      </c>
      <c r="H11" s="62">
        <v>1627.6</v>
      </c>
      <c r="I11" s="62">
        <v>4734</v>
      </c>
      <c r="J11" s="62">
        <v>4.6500000000000004</v>
      </c>
      <c r="K11" s="62">
        <v>542.95000000000005</v>
      </c>
      <c r="L11" s="62">
        <v>513</v>
      </c>
      <c r="M11" s="63">
        <v>0</v>
      </c>
      <c r="N11" s="62">
        <v>0</v>
      </c>
      <c r="O11" s="69">
        <f t="shared" si="0"/>
        <v>301196.76</v>
      </c>
    </row>
    <row r="12" spans="1:15" s="2" customFormat="1" ht="17.100000000000001" customHeight="1" x14ac:dyDescent="0.3">
      <c r="A12" s="1" t="s">
        <v>20</v>
      </c>
      <c r="B12" s="3" t="s">
        <v>21</v>
      </c>
      <c r="C12" s="62">
        <v>124221.19</v>
      </c>
      <c r="D12" s="62">
        <v>66360.03</v>
      </c>
      <c r="E12" s="62">
        <v>1711.04</v>
      </c>
      <c r="F12" s="62">
        <v>12398.64</v>
      </c>
      <c r="G12" s="62">
        <v>2715.78</v>
      </c>
      <c r="H12" s="62">
        <v>963.49</v>
      </c>
      <c r="I12" s="62">
        <v>2408.5300000000002</v>
      </c>
      <c r="J12" s="62">
        <v>2.36</v>
      </c>
      <c r="K12" s="62">
        <v>333.14</v>
      </c>
      <c r="L12" s="62">
        <v>311.01</v>
      </c>
      <c r="M12" s="63">
        <v>0</v>
      </c>
      <c r="N12" s="62">
        <v>0</v>
      </c>
      <c r="O12" s="69">
        <f t="shared" si="0"/>
        <v>211425.21000000002</v>
      </c>
    </row>
    <row r="13" spans="1:15" s="2" customFormat="1" ht="17.100000000000001" customHeight="1" x14ac:dyDescent="0.3">
      <c r="A13" s="1" t="s">
        <v>22</v>
      </c>
      <c r="B13" s="3" t="s">
        <v>23</v>
      </c>
      <c r="C13" s="62">
        <v>1760731.7</v>
      </c>
      <c r="D13" s="62">
        <v>449601.14</v>
      </c>
      <c r="E13" s="62">
        <v>20773.310000000001</v>
      </c>
      <c r="F13" s="62">
        <v>193218.62</v>
      </c>
      <c r="G13" s="62">
        <v>37158.550000000003</v>
      </c>
      <c r="H13" s="62">
        <v>15050.96</v>
      </c>
      <c r="I13" s="62">
        <v>38329.129999999997</v>
      </c>
      <c r="J13" s="62">
        <v>37.630000000000003</v>
      </c>
      <c r="K13" s="62">
        <v>3066.47</v>
      </c>
      <c r="L13" s="62">
        <v>5573.3</v>
      </c>
      <c r="M13" s="63">
        <v>0</v>
      </c>
      <c r="N13" s="62">
        <v>0</v>
      </c>
      <c r="O13" s="69">
        <f t="shared" si="0"/>
        <v>2523540.8099999996</v>
      </c>
    </row>
    <row r="14" spans="1:15" s="2" customFormat="1" ht="17.100000000000001" customHeight="1" x14ac:dyDescent="0.3">
      <c r="A14" s="1" t="s">
        <v>24</v>
      </c>
      <c r="B14" s="3" t="s">
        <v>25</v>
      </c>
      <c r="C14" s="62">
        <v>2211482.4</v>
      </c>
      <c r="D14" s="62">
        <v>940545.01</v>
      </c>
      <c r="E14" s="62">
        <v>23947.21</v>
      </c>
      <c r="F14" s="62">
        <v>266041.21000000002</v>
      </c>
      <c r="G14" s="62">
        <v>50244.06</v>
      </c>
      <c r="H14" s="62">
        <v>20680.400000000001</v>
      </c>
      <c r="I14" s="62">
        <v>54852.66</v>
      </c>
      <c r="J14" s="62">
        <v>53.86</v>
      </c>
      <c r="K14" s="62">
        <v>3054.98</v>
      </c>
      <c r="L14" s="62">
        <v>8340.33</v>
      </c>
      <c r="M14" s="63">
        <v>137184</v>
      </c>
      <c r="N14" s="62">
        <v>0</v>
      </c>
      <c r="O14" s="69">
        <f t="shared" si="0"/>
        <v>3716426.12</v>
      </c>
    </row>
    <row r="15" spans="1:15" s="2" customFormat="1" ht="17.100000000000001" customHeight="1" x14ac:dyDescent="0.3">
      <c r="A15" s="1" t="s">
        <v>26</v>
      </c>
      <c r="B15" s="3" t="s">
        <v>27</v>
      </c>
      <c r="C15" s="62">
        <v>265355.51</v>
      </c>
      <c r="D15" s="62">
        <v>84463.28</v>
      </c>
      <c r="E15" s="62">
        <v>3833.78</v>
      </c>
      <c r="F15" s="62">
        <v>22990.080000000002</v>
      </c>
      <c r="G15" s="62">
        <v>6183.95</v>
      </c>
      <c r="H15" s="62">
        <v>1802.77</v>
      </c>
      <c r="I15" s="62">
        <v>4424.8900000000003</v>
      </c>
      <c r="J15" s="62">
        <v>4.34</v>
      </c>
      <c r="K15" s="62">
        <v>779.03</v>
      </c>
      <c r="L15" s="62">
        <v>475.71</v>
      </c>
      <c r="M15" s="63">
        <v>0</v>
      </c>
      <c r="N15" s="62">
        <v>0</v>
      </c>
      <c r="O15" s="69">
        <f t="shared" si="0"/>
        <v>390313.3400000002</v>
      </c>
    </row>
    <row r="16" spans="1:15" s="2" customFormat="1" ht="17.100000000000001" customHeight="1" x14ac:dyDescent="0.3">
      <c r="A16" s="1" t="s">
        <v>28</v>
      </c>
      <c r="B16" s="3" t="s">
        <v>29</v>
      </c>
      <c r="C16" s="62">
        <v>131065.49</v>
      </c>
      <c r="D16" s="62">
        <v>57413.51</v>
      </c>
      <c r="E16" s="62">
        <v>1814.46</v>
      </c>
      <c r="F16" s="62">
        <v>12046.46</v>
      </c>
      <c r="G16" s="62">
        <v>1816.76</v>
      </c>
      <c r="H16" s="62">
        <v>941.04</v>
      </c>
      <c r="I16" s="62">
        <v>1871.66</v>
      </c>
      <c r="J16" s="62">
        <v>1.84</v>
      </c>
      <c r="K16" s="62">
        <v>330.59</v>
      </c>
      <c r="L16" s="62">
        <v>275.12</v>
      </c>
      <c r="M16" s="63">
        <v>0</v>
      </c>
      <c r="N16" s="62">
        <v>0</v>
      </c>
      <c r="O16" s="69">
        <f t="shared" si="0"/>
        <v>207576.93</v>
      </c>
    </row>
    <row r="17" spans="1:15" s="2" customFormat="1" ht="17.100000000000001" customHeight="1" x14ac:dyDescent="0.3">
      <c r="A17" s="1" t="s">
        <v>30</v>
      </c>
      <c r="B17" s="3" t="s">
        <v>31</v>
      </c>
      <c r="C17" s="62">
        <v>478258.43</v>
      </c>
      <c r="D17" s="62">
        <v>167022.62</v>
      </c>
      <c r="E17" s="62">
        <v>5825.67</v>
      </c>
      <c r="F17" s="62">
        <v>49640.259999999995</v>
      </c>
      <c r="G17" s="62">
        <v>17029.96</v>
      </c>
      <c r="H17" s="62">
        <v>3894.88</v>
      </c>
      <c r="I17" s="62">
        <v>12668.66</v>
      </c>
      <c r="J17" s="62">
        <v>12.44</v>
      </c>
      <c r="K17" s="62">
        <v>1043.47</v>
      </c>
      <c r="L17" s="62">
        <v>1361.99</v>
      </c>
      <c r="M17" s="63">
        <v>0</v>
      </c>
      <c r="N17" s="62">
        <v>0</v>
      </c>
      <c r="O17" s="69">
        <f t="shared" si="0"/>
        <v>736758.38</v>
      </c>
    </row>
    <row r="18" spans="1:15" s="2" customFormat="1" ht="17.100000000000001" customHeight="1" x14ac:dyDescent="0.3">
      <c r="A18" s="1" t="s">
        <v>32</v>
      </c>
      <c r="B18" s="3" t="s">
        <v>33</v>
      </c>
      <c r="C18" s="62">
        <v>2026170.46</v>
      </c>
      <c r="D18" s="62">
        <v>471138.52</v>
      </c>
      <c r="E18" s="62">
        <v>22693.78</v>
      </c>
      <c r="F18" s="62">
        <v>288736.02999999997</v>
      </c>
      <c r="G18" s="62">
        <v>32744.38</v>
      </c>
      <c r="H18" s="62">
        <v>21927.71</v>
      </c>
      <c r="I18" s="62">
        <v>53057.98</v>
      </c>
      <c r="J18" s="62">
        <v>52.09</v>
      </c>
      <c r="K18" s="62">
        <v>1892.22</v>
      </c>
      <c r="L18" s="62">
        <v>9741.33</v>
      </c>
      <c r="M18" s="63">
        <v>0</v>
      </c>
      <c r="N18" s="62">
        <v>0</v>
      </c>
      <c r="O18" s="69">
        <f t="shared" si="0"/>
        <v>2928154.4999999995</v>
      </c>
    </row>
    <row r="19" spans="1:15" s="2" customFormat="1" ht="17.100000000000001" customHeight="1" x14ac:dyDescent="0.3">
      <c r="A19" s="1" t="s">
        <v>34</v>
      </c>
      <c r="B19" s="3" t="s">
        <v>35</v>
      </c>
      <c r="C19" s="62">
        <v>137087.41</v>
      </c>
      <c r="D19" s="62">
        <v>67297.740000000005</v>
      </c>
      <c r="E19" s="62">
        <v>2003.67</v>
      </c>
      <c r="F19" s="62">
        <v>12815.75</v>
      </c>
      <c r="G19" s="62">
        <v>3544.22</v>
      </c>
      <c r="H19" s="62">
        <v>992.33</v>
      </c>
      <c r="I19" s="62">
        <v>2630.86</v>
      </c>
      <c r="J19" s="62">
        <v>2.58</v>
      </c>
      <c r="K19" s="62">
        <v>380.36</v>
      </c>
      <c r="L19" s="62">
        <v>288.66000000000003</v>
      </c>
      <c r="M19" s="63">
        <v>0</v>
      </c>
      <c r="N19" s="62">
        <v>0</v>
      </c>
      <c r="O19" s="69">
        <f t="shared" si="0"/>
        <v>227043.58</v>
      </c>
    </row>
    <row r="20" spans="1:15" s="2" customFormat="1" ht="17.100000000000001" customHeight="1" x14ac:dyDescent="0.3">
      <c r="A20" s="1" t="s">
        <v>36</v>
      </c>
      <c r="B20" s="3" t="s">
        <v>37</v>
      </c>
      <c r="C20" s="62">
        <v>921113.69</v>
      </c>
      <c r="D20" s="62">
        <v>94580.06</v>
      </c>
      <c r="E20" s="62">
        <v>11060.22</v>
      </c>
      <c r="F20" s="62">
        <v>116800.70999999999</v>
      </c>
      <c r="G20" s="62">
        <v>28798.58</v>
      </c>
      <c r="H20" s="62">
        <v>8933.2099999999991</v>
      </c>
      <c r="I20" s="62">
        <v>26367.96</v>
      </c>
      <c r="J20" s="62">
        <v>25.89</v>
      </c>
      <c r="K20" s="62">
        <v>1354.09</v>
      </c>
      <c r="L20" s="62">
        <v>3657.31</v>
      </c>
      <c r="M20" s="63">
        <v>0</v>
      </c>
      <c r="N20" s="62">
        <v>0</v>
      </c>
      <c r="O20" s="69">
        <f t="shared" si="0"/>
        <v>1212691.72</v>
      </c>
    </row>
    <row r="21" spans="1:15" s="2" customFormat="1" ht="17.100000000000001" customHeight="1" x14ac:dyDescent="0.3">
      <c r="A21" s="1" t="s">
        <v>38</v>
      </c>
      <c r="B21" s="3" t="s">
        <v>39</v>
      </c>
      <c r="C21" s="62">
        <v>455577.58</v>
      </c>
      <c r="D21" s="62">
        <v>219932.71</v>
      </c>
      <c r="E21" s="62">
        <v>5784.34</v>
      </c>
      <c r="F21" s="62">
        <v>45775.97</v>
      </c>
      <c r="G21" s="62">
        <v>7440.73</v>
      </c>
      <c r="H21" s="62">
        <v>3588.79</v>
      </c>
      <c r="I21" s="62">
        <v>8001</v>
      </c>
      <c r="J21" s="62">
        <v>7.86</v>
      </c>
      <c r="K21" s="62">
        <v>1070.0999999999999</v>
      </c>
      <c r="L21" s="62">
        <v>1201.17</v>
      </c>
      <c r="M21" s="63">
        <v>0</v>
      </c>
      <c r="N21" s="62">
        <v>0</v>
      </c>
      <c r="O21" s="69">
        <f t="shared" si="0"/>
        <v>748380.25</v>
      </c>
    </row>
    <row r="22" spans="1:15" s="2" customFormat="1" ht="17.100000000000001" customHeight="1" x14ac:dyDescent="0.3">
      <c r="A22" s="1" t="s">
        <v>40</v>
      </c>
      <c r="B22" s="3" t="s">
        <v>41</v>
      </c>
      <c r="C22" s="62">
        <v>3328226.85</v>
      </c>
      <c r="D22" s="62">
        <v>1149448.92</v>
      </c>
      <c r="E22" s="62">
        <v>38818.89</v>
      </c>
      <c r="F22" s="62">
        <v>372195.64</v>
      </c>
      <c r="G22" s="62">
        <v>67852.929999999993</v>
      </c>
      <c r="H22" s="62">
        <v>29404.36</v>
      </c>
      <c r="I22" s="62">
        <v>73648.399999999994</v>
      </c>
      <c r="J22" s="62">
        <v>72.31</v>
      </c>
      <c r="K22" s="62">
        <v>7334.48</v>
      </c>
      <c r="L22" s="62">
        <v>11037.76</v>
      </c>
      <c r="M22" s="63">
        <v>0</v>
      </c>
      <c r="N22" s="62">
        <v>0</v>
      </c>
      <c r="O22" s="69">
        <f t="shared" si="0"/>
        <v>5078040.5399999991</v>
      </c>
    </row>
    <row r="23" spans="1:15" s="2" customFormat="1" ht="17.100000000000001" customHeight="1" x14ac:dyDescent="0.3">
      <c r="A23" s="1" t="s">
        <v>42</v>
      </c>
      <c r="B23" s="3" t="s">
        <v>43</v>
      </c>
      <c r="C23" s="62">
        <v>408121.07</v>
      </c>
      <c r="D23" s="62">
        <v>293006.57</v>
      </c>
      <c r="E23" s="62">
        <v>5433.03</v>
      </c>
      <c r="F23" s="62">
        <v>43449.14</v>
      </c>
      <c r="G23" s="62">
        <v>13777.26</v>
      </c>
      <c r="H23" s="62">
        <v>3355.28</v>
      </c>
      <c r="I23" s="62">
        <v>10308.549999999999</v>
      </c>
      <c r="J23" s="62">
        <v>10.119999999999999</v>
      </c>
      <c r="K23" s="62">
        <v>905.87</v>
      </c>
      <c r="L23" s="62">
        <v>1167.46</v>
      </c>
      <c r="M23" s="63">
        <v>0</v>
      </c>
      <c r="N23" s="62">
        <v>0</v>
      </c>
      <c r="O23" s="69">
        <f t="shared" si="0"/>
        <v>779534.35000000009</v>
      </c>
    </row>
    <row r="24" spans="1:15" s="2" customFormat="1" ht="17.100000000000001" customHeight="1" x14ac:dyDescent="0.3">
      <c r="A24" s="1" t="s">
        <v>44</v>
      </c>
      <c r="B24" s="3" t="s">
        <v>45</v>
      </c>
      <c r="C24" s="62">
        <v>629631.98</v>
      </c>
      <c r="D24" s="62">
        <v>263462.71000000002</v>
      </c>
      <c r="E24" s="62">
        <v>7994.42</v>
      </c>
      <c r="F24" s="62">
        <v>70289.37</v>
      </c>
      <c r="G24" s="62">
        <v>25370.31</v>
      </c>
      <c r="H24" s="62">
        <v>5427.63</v>
      </c>
      <c r="I24" s="62">
        <v>18055.25</v>
      </c>
      <c r="J24" s="62">
        <v>17.73</v>
      </c>
      <c r="K24" s="62">
        <v>1247.52</v>
      </c>
      <c r="L24" s="62">
        <v>1996.58</v>
      </c>
      <c r="M24" s="63">
        <v>0</v>
      </c>
      <c r="N24" s="62">
        <v>0</v>
      </c>
      <c r="O24" s="69">
        <f t="shared" si="0"/>
        <v>1023493.5</v>
      </c>
    </row>
    <row r="25" spans="1:15" s="2" customFormat="1" ht="17.100000000000001" customHeight="1" x14ac:dyDescent="0.3">
      <c r="A25" s="1" t="s">
        <v>46</v>
      </c>
      <c r="B25" s="3" t="s">
        <v>47</v>
      </c>
      <c r="C25" s="62">
        <v>302406.25</v>
      </c>
      <c r="D25" s="62">
        <v>121008.76</v>
      </c>
      <c r="E25" s="62">
        <v>4046.87</v>
      </c>
      <c r="F25" s="62">
        <v>31562.35</v>
      </c>
      <c r="G25" s="62">
        <v>9109.75</v>
      </c>
      <c r="H25" s="62">
        <v>2441.87</v>
      </c>
      <c r="I25" s="62">
        <v>7126.25</v>
      </c>
      <c r="J25" s="62">
        <v>7</v>
      </c>
      <c r="K25" s="62">
        <v>688.26</v>
      </c>
      <c r="L25" s="62">
        <v>832.37</v>
      </c>
      <c r="M25" s="63">
        <v>5918</v>
      </c>
      <c r="N25" s="62">
        <v>0</v>
      </c>
      <c r="O25" s="69">
        <f t="shared" si="0"/>
        <v>485147.73</v>
      </c>
    </row>
    <row r="26" spans="1:15" s="2" customFormat="1" ht="17.100000000000001" customHeight="1" x14ac:dyDescent="0.3">
      <c r="A26" s="1" t="s">
        <v>48</v>
      </c>
      <c r="B26" s="3" t="s">
        <v>49</v>
      </c>
      <c r="C26" s="62">
        <v>118148.57</v>
      </c>
      <c r="D26" s="62">
        <v>63070.87</v>
      </c>
      <c r="E26" s="62">
        <v>1816.78</v>
      </c>
      <c r="F26" s="62">
        <v>10463.380000000001</v>
      </c>
      <c r="G26" s="62">
        <v>1868.69</v>
      </c>
      <c r="H26" s="62">
        <v>811.7</v>
      </c>
      <c r="I26" s="62">
        <v>1642.57</v>
      </c>
      <c r="J26" s="62">
        <v>1.61</v>
      </c>
      <c r="K26" s="62">
        <v>382.65</v>
      </c>
      <c r="L26" s="62">
        <v>212.89</v>
      </c>
      <c r="M26" s="63">
        <v>0</v>
      </c>
      <c r="N26" s="62">
        <v>0</v>
      </c>
      <c r="O26" s="69">
        <f t="shared" si="0"/>
        <v>198419.71000000002</v>
      </c>
    </row>
    <row r="27" spans="1:15" s="2" customFormat="1" ht="17.100000000000001" customHeight="1" x14ac:dyDescent="0.3">
      <c r="A27" s="1" t="s">
        <v>50</v>
      </c>
      <c r="B27" s="3" t="s">
        <v>51</v>
      </c>
      <c r="C27" s="62">
        <v>237814.98</v>
      </c>
      <c r="D27" s="62">
        <v>47628.6</v>
      </c>
      <c r="E27" s="62">
        <v>3294.63</v>
      </c>
      <c r="F27" s="62">
        <v>22969.309999999998</v>
      </c>
      <c r="G27" s="62">
        <v>6880.59</v>
      </c>
      <c r="H27" s="62">
        <v>1786.47</v>
      </c>
      <c r="I27" s="62">
        <v>5117.3500000000004</v>
      </c>
      <c r="J27" s="62">
        <v>5.0199999999999996</v>
      </c>
      <c r="K27" s="62">
        <v>611.25</v>
      </c>
      <c r="L27" s="62">
        <v>554.34</v>
      </c>
      <c r="M27" s="63">
        <v>0</v>
      </c>
      <c r="N27" s="62">
        <v>0</v>
      </c>
      <c r="O27" s="69">
        <f t="shared" si="0"/>
        <v>326662.54000000004</v>
      </c>
    </row>
    <row r="28" spans="1:15" s="2" customFormat="1" ht="17.100000000000001" customHeight="1" x14ac:dyDescent="0.3">
      <c r="A28" s="1" t="s">
        <v>52</v>
      </c>
      <c r="B28" s="3" t="s">
        <v>53</v>
      </c>
      <c r="C28" s="62">
        <v>368392.99</v>
      </c>
      <c r="D28" s="62">
        <v>248147.55</v>
      </c>
      <c r="E28" s="62">
        <v>4682.42</v>
      </c>
      <c r="F28" s="62">
        <v>41107.69</v>
      </c>
      <c r="G28" s="62">
        <v>12249.17</v>
      </c>
      <c r="H28" s="62">
        <v>3172.61</v>
      </c>
      <c r="I28" s="62">
        <v>9766.42</v>
      </c>
      <c r="J28" s="62">
        <v>9.59</v>
      </c>
      <c r="K28" s="62">
        <v>718.09</v>
      </c>
      <c r="L28" s="62">
        <v>1166.27</v>
      </c>
      <c r="M28" s="63">
        <v>97833</v>
      </c>
      <c r="N28" s="62">
        <v>0</v>
      </c>
      <c r="O28" s="69">
        <f t="shared" si="0"/>
        <v>787245.80000000016</v>
      </c>
    </row>
    <row r="29" spans="1:15" s="2" customFormat="1" ht="17.100000000000001" customHeight="1" x14ac:dyDescent="0.3">
      <c r="A29" s="1" t="s">
        <v>54</v>
      </c>
      <c r="B29" s="3" t="s">
        <v>55</v>
      </c>
      <c r="C29" s="62">
        <v>1155856.8899999999</v>
      </c>
      <c r="D29" s="62">
        <v>775215.68</v>
      </c>
      <c r="E29" s="62">
        <v>14351.1</v>
      </c>
      <c r="F29" s="62">
        <v>137013.09</v>
      </c>
      <c r="G29" s="62">
        <v>35544.89</v>
      </c>
      <c r="H29" s="62">
        <v>10544.73</v>
      </c>
      <c r="I29" s="62">
        <v>31596.25</v>
      </c>
      <c r="J29" s="62">
        <v>31.02</v>
      </c>
      <c r="K29" s="62">
        <v>2189.7600000000002</v>
      </c>
      <c r="L29" s="62">
        <v>4089.06</v>
      </c>
      <c r="M29" s="63">
        <v>0</v>
      </c>
      <c r="N29" s="62">
        <v>0</v>
      </c>
      <c r="O29" s="69">
        <f t="shared" si="0"/>
        <v>2166432.4699999997</v>
      </c>
    </row>
    <row r="30" spans="1:15" s="2" customFormat="1" ht="17.100000000000001" customHeight="1" x14ac:dyDescent="0.3">
      <c r="A30" s="1" t="s">
        <v>56</v>
      </c>
      <c r="B30" s="3" t="s">
        <v>57</v>
      </c>
      <c r="C30" s="62">
        <v>134873.51999999999</v>
      </c>
      <c r="D30" s="62">
        <v>58857.01</v>
      </c>
      <c r="E30" s="62">
        <v>1793.13</v>
      </c>
      <c r="F30" s="62">
        <v>13032.77</v>
      </c>
      <c r="G30" s="62">
        <v>1980.92</v>
      </c>
      <c r="H30" s="62">
        <v>1021.94</v>
      </c>
      <c r="I30" s="62">
        <v>2134.96</v>
      </c>
      <c r="J30" s="62">
        <v>2.1</v>
      </c>
      <c r="K30" s="62">
        <v>351.81</v>
      </c>
      <c r="L30" s="62">
        <v>322.89999999999998</v>
      </c>
      <c r="M30" s="63">
        <v>8519</v>
      </c>
      <c r="N30" s="62">
        <v>0</v>
      </c>
      <c r="O30" s="69">
        <f t="shared" si="0"/>
        <v>222890.06</v>
      </c>
    </row>
    <row r="31" spans="1:15" s="2" customFormat="1" ht="17.100000000000001" customHeight="1" x14ac:dyDescent="0.3">
      <c r="A31" s="1" t="s">
        <v>58</v>
      </c>
      <c r="B31" s="3" t="s">
        <v>59</v>
      </c>
      <c r="C31" s="62">
        <v>1615893.78</v>
      </c>
      <c r="D31" s="62">
        <v>801112.34</v>
      </c>
      <c r="E31" s="62">
        <v>17875.650000000001</v>
      </c>
      <c r="F31" s="62">
        <v>212184.6</v>
      </c>
      <c r="G31" s="62">
        <v>66809.94</v>
      </c>
      <c r="H31" s="62">
        <v>16275.38</v>
      </c>
      <c r="I31" s="62">
        <v>55941.05</v>
      </c>
      <c r="J31" s="62">
        <v>54.93</v>
      </c>
      <c r="K31" s="62">
        <v>1814.92</v>
      </c>
      <c r="L31" s="62">
        <v>6913.63</v>
      </c>
      <c r="M31" s="63">
        <v>0</v>
      </c>
      <c r="N31" s="62">
        <v>0</v>
      </c>
      <c r="O31" s="69">
        <f t="shared" si="0"/>
        <v>2794876.2199999997</v>
      </c>
    </row>
    <row r="32" spans="1:15" s="2" customFormat="1" ht="15.6" x14ac:dyDescent="0.3">
      <c r="A32" s="1" t="s">
        <v>60</v>
      </c>
      <c r="B32" s="4" t="s">
        <v>61</v>
      </c>
      <c r="C32" s="62">
        <v>464594.48</v>
      </c>
      <c r="D32" s="62">
        <v>266892.26</v>
      </c>
      <c r="E32" s="62">
        <v>5520.42</v>
      </c>
      <c r="F32" s="62">
        <v>39094.089999999997</v>
      </c>
      <c r="G32" s="62">
        <v>9229.52</v>
      </c>
      <c r="H32" s="62">
        <v>3154.4</v>
      </c>
      <c r="I32" s="62">
        <v>7378.5</v>
      </c>
      <c r="J32" s="62">
        <v>7.24</v>
      </c>
      <c r="K32" s="62">
        <v>974</v>
      </c>
      <c r="L32" s="62">
        <v>885.85</v>
      </c>
      <c r="M32" s="63">
        <v>0</v>
      </c>
      <c r="N32" s="62">
        <v>0</v>
      </c>
      <c r="O32" s="69">
        <f t="shared" si="0"/>
        <v>797730.76</v>
      </c>
    </row>
    <row r="33" spans="1:15" s="2" customFormat="1" ht="17.100000000000001" customHeight="1" x14ac:dyDescent="0.3">
      <c r="A33" s="1" t="s">
        <v>62</v>
      </c>
      <c r="B33" s="3" t="s">
        <v>63</v>
      </c>
      <c r="C33" s="62">
        <v>1071907.3500000001</v>
      </c>
      <c r="D33" s="62">
        <v>377511.27</v>
      </c>
      <c r="E33" s="62">
        <v>10752.79</v>
      </c>
      <c r="F33" s="62">
        <v>126678.31</v>
      </c>
      <c r="G33" s="62">
        <v>27993.11</v>
      </c>
      <c r="H33" s="62">
        <v>10007.01</v>
      </c>
      <c r="I33" s="62">
        <v>28059.9</v>
      </c>
      <c r="J33" s="62">
        <v>27.55</v>
      </c>
      <c r="K33" s="62">
        <v>1365.13</v>
      </c>
      <c r="L33" s="62">
        <v>4031.42</v>
      </c>
      <c r="M33" s="63">
        <v>0</v>
      </c>
      <c r="N33" s="62">
        <v>0</v>
      </c>
      <c r="O33" s="69">
        <f t="shared" si="0"/>
        <v>1658333.84</v>
      </c>
    </row>
    <row r="34" spans="1:15" s="2" customFormat="1" ht="17.100000000000001" customHeight="1" x14ac:dyDescent="0.3">
      <c r="A34" s="1" t="s">
        <v>64</v>
      </c>
      <c r="B34" s="3" t="s">
        <v>65</v>
      </c>
      <c r="C34" s="62">
        <v>693423.6</v>
      </c>
      <c r="D34" s="62">
        <v>207366.34</v>
      </c>
      <c r="E34" s="62">
        <v>9009.48</v>
      </c>
      <c r="F34" s="62">
        <v>76366.13</v>
      </c>
      <c r="G34" s="62">
        <v>22457.58</v>
      </c>
      <c r="H34" s="62">
        <v>5890.58</v>
      </c>
      <c r="I34" s="62">
        <v>18022.54</v>
      </c>
      <c r="J34" s="62">
        <v>17.7</v>
      </c>
      <c r="K34" s="62">
        <v>1436.18</v>
      </c>
      <c r="L34" s="62">
        <v>2128.21</v>
      </c>
      <c r="M34" s="63">
        <v>0</v>
      </c>
      <c r="N34" s="62">
        <v>0</v>
      </c>
      <c r="O34" s="69">
        <f t="shared" si="0"/>
        <v>1036118.3399999999</v>
      </c>
    </row>
    <row r="35" spans="1:15" s="2" customFormat="1" ht="17.100000000000001" customHeight="1" x14ac:dyDescent="0.3">
      <c r="A35" s="1" t="s">
        <v>66</v>
      </c>
      <c r="B35" s="3" t="s">
        <v>67</v>
      </c>
      <c r="C35" s="62">
        <v>220056.37</v>
      </c>
      <c r="D35" s="62">
        <v>156362.88</v>
      </c>
      <c r="E35" s="62">
        <v>3137.82</v>
      </c>
      <c r="F35" s="62">
        <v>20759.009999999998</v>
      </c>
      <c r="G35" s="62">
        <v>5520.69</v>
      </c>
      <c r="H35" s="62">
        <v>1612.68</v>
      </c>
      <c r="I35" s="62">
        <v>4214.62</v>
      </c>
      <c r="J35" s="62">
        <v>4.1399999999999997</v>
      </c>
      <c r="K35" s="62">
        <v>593.16</v>
      </c>
      <c r="L35" s="62">
        <v>480.17</v>
      </c>
      <c r="M35" s="63">
        <v>6322</v>
      </c>
      <c r="N35" s="62">
        <v>0</v>
      </c>
      <c r="O35" s="69">
        <f t="shared" si="0"/>
        <v>419063.54</v>
      </c>
    </row>
    <row r="36" spans="1:15" s="2" customFormat="1" ht="30" customHeight="1" x14ac:dyDescent="0.3">
      <c r="A36" s="1" t="s">
        <v>68</v>
      </c>
      <c r="B36" s="3" t="s">
        <v>69</v>
      </c>
      <c r="C36" s="62">
        <v>1716584.86</v>
      </c>
      <c r="D36" s="62">
        <v>739945.93</v>
      </c>
      <c r="E36" s="62">
        <v>21165.84</v>
      </c>
      <c r="F36" s="62">
        <v>205179.16999999998</v>
      </c>
      <c r="G36" s="62">
        <v>57705.52</v>
      </c>
      <c r="H36" s="62">
        <v>15759.37</v>
      </c>
      <c r="I36" s="62">
        <v>48986.2</v>
      </c>
      <c r="J36" s="62">
        <v>48.1</v>
      </c>
      <c r="K36" s="62">
        <v>2920.92</v>
      </c>
      <c r="L36" s="62">
        <v>6157.89</v>
      </c>
      <c r="M36" s="63">
        <v>0</v>
      </c>
      <c r="N36" s="62">
        <v>0</v>
      </c>
      <c r="O36" s="69">
        <f t="shared" si="0"/>
        <v>2814453.8000000003</v>
      </c>
    </row>
    <row r="37" spans="1:15" s="2" customFormat="1" ht="17.100000000000001" customHeight="1" x14ac:dyDescent="0.3">
      <c r="A37" s="1" t="s">
        <v>70</v>
      </c>
      <c r="B37" s="3" t="s">
        <v>71</v>
      </c>
      <c r="C37" s="62">
        <v>365774.49</v>
      </c>
      <c r="D37" s="62">
        <v>170222.38</v>
      </c>
      <c r="E37" s="62">
        <v>4790.8500000000004</v>
      </c>
      <c r="F37" s="62">
        <v>35074.800000000003</v>
      </c>
      <c r="G37" s="62">
        <v>10761.04</v>
      </c>
      <c r="H37" s="62">
        <v>2748.93</v>
      </c>
      <c r="I37" s="62">
        <v>7900.86</v>
      </c>
      <c r="J37" s="62">
        <v>7.76</v>
      </c>
      <c r="K37" s="62">
        <v>851.24</v>
      </c>
      <c r="L37" s="62">
        <v>865.67</v>
      </c>
      <c r="M37" s="63">
        <v>0</v>
      </c>
      <c r="N37" s="62">
        <v>0</v>
      </c>
      <c r="O37" s="69">
        <f t="shared" si="0"/>
        <v>598998.02000000014</v>
      </c>
    </row>
    <row r="38" spans="1:15" s="2" customFormat="1" ht="17.100000000000001" customHeight="1" x14ac:dyDescent="0.3">
      <c r="A38" s="1" t="s">
        <v>72</v>
      </c>
      <c r="B38" s="3" t="s">
        <v>73</v>
      </c>
      <c r="C38" s="62">
        <v>2295728.63</v>
      </c>
      <c r="D38" s="62">
        <v>283891.53999999998</v>
      </c>
      <c r="E38" s="62">
        <v>22278.85</v>
      </c>
      <c r="F38" s="62">
        <v>240718.93</v>
      </c>
      <c r="G38" s="62">
        <v>20949.21</v>
      </c>
      <c r="H38" s="62">
        <v>19169.86</v>
      </c>
      <c r="I38" s="62">
        <v>37729.360000000001</v>
      </c>
      <c r="J38" s="62">
        <v>37.04</v>
      </c>
      <c r="K38" s="62">
        <v>2448.5</v>
      </c>
      <c r="L38" s="62">
        <v>7152.49</v>
      </c>
      <c r="M38" s="63">
        <v>777792</v>
      </c>
      <c r="N38" s="62">
        <v>0</v>
      </c>
      <c r="O38" s="69">
        <f t="shared" si="0"/>
        <v>3707896.41</v>
      </c>
    </row>
    <row r="39" spans="1:15" s="2" customFormat="1" ht="15.6" x14ac:dyDescent="0.3">
      <c r="A39" s="1" t="s">
        <v>74</v>
      </c>
      <c r="B39" s="4" t="s">
        <v>75</v>
      </c>
      <c r="C39" s="62">
        <v>739750.71</v>
      </c>
      <c r="D39" s="62">
        <v>94658.6</v>
      </c>
      <c r="E39" s="62">
        <v>8070.06</v>
      </c>
      <c r="F39" s="62">
        <v>65029.399999999994</v>
      </c>
      <c r="G39" s="62">
        <v>18009.29</v>
      </c>
      <c r="H39" s="62">
        <v>5269.74</v>
      </c>
      <c r="I39" s="62">
        <v>14027.98</v>
      </c>
      <c r="J39" s="62">
        <v>13.77</v>
      </c>
      <c r="K39" s="62">
        <v>1360.66</v>
      </c>
      <c r="L39" s="62">
        <v>1616.11</v>
      </c>
      <c r="M39" s="63">
        <v>0</v>
      </c>
      <c r="N39" s="62">
        <v>0</v>
      </c>
      <c r="O39" s="69">
        <f t="shared" si="0"/>
        <v>947806.32000000007</v>
      </c>
    </row>
    <row r="40" spans="1:15" s="2" customFormat="1" ht="17.100000000000001" customHeight="1" x14ac:dyDescent="0.3">
      <c r="A40" s="1" t="s">
        <v>76</v>
      </c>
      <c r="B40" s="3" t="s">
        <v>77</v>
      </c>
      <c r="C40" s="62">
        <v>136483.37</v>
      </c>
      <c r="D40" s="62">
        <v>79144.61</v>
      </c>
      <c r="E40" s="62">
        <v>2027.9</v>
      </c>
      <c r="F40" s="62">
        <v>12209.5</v>
      </c>
      <c r="G40" s="62">
        <v>2717.79</v>
      </c>
      <c r="H40" s="62">
        <v>948.96</v>
      </c>
      <c r="I40" s="62">
        <v>2164.35</v>
      </c>
      <c r="J40" s="62">
        <v>2.13</v>
      </c>
      <c r="K40" s="62">
        <v>400.03</v>
      </c>
      <c r="L40" s="62">
        <v>257.7</v>
      </c>
      <c r="M40" s="63">
        <v>0</v>
      </c>
      <c r="N40" s="62">
        <v>0</v>
      </c>
      <c r="O40" s="69">
        <f t="shared" si="0"/>
        <v>236356.34</v>
      </c>
    </row>
    <row r="41" spans="1:15" s="2" customFormat="1" ht="17.100000000000001" customHeight="1" x14ac:dyDescent="0.3">
      <c r="A41" s="1" t="s">
        <v>78</v>
      </c>
      <c r="B41" s="3" t="s">
        <v>79</v>
      </c>
      <c r="C41" s="62">
        <v>247734.14</v>
      </c>
      <c r="D41" s="62">
        <v>114994.92</v>
      </c>
      <c r="E41" s="62">
        <v>3094.18</v>
      </c>
      <c r="F41" s="62">
        <v>31051.22</v>
      </c>
      <c r="G41" s="62">
        <v>7094.64</v>
      </c>
      <c r="H41" s="62">
        <v>2378.42</v>
      </c>
      <c r="I41" s="62">
        <v>6912.94</v>
      </c>
      <c r="J41" s="62">
        <v>6.79</v>
      </c>
      <c r="K41" s="62">
        <v>488.62</v>
      </c>
      <c r="L41" s="62">
        <v>958.42</v>
      </c>
      <c r="M41" s="63">
        <v>0</v>
      </c>
      <c r="N41" s="62">
        <v>0</v>
      </c>
      <c r="O41" s="69">
        <f t="shared" si="0"/>
        <v>414714.28999999992</v>
      </c>
    </row>
    <row r="42" spans="1:15" s="2" customFormat="1" ht="17.100000000000001" customHeight="1" x14ac:dyDescent="0.3">
      <c r="A42" s="1" t="s">
        <v>80</v>
      </c>
      <c r="B42" s="3" t="s">
        <v>81</v>
      </c>
      <c r="C42" s="62">
        <v>155538.66</v>
      </c>
      <c r="D42" s="62">
        <v>89158.54</v>
      </c>
      <c r="E42" s="62">
        <v>2130.64</v>
      </c>
      <c r="F42" s="62">
        <v>14690.98</v>
      </c>
      <c r="G42" s="62">
        <v>3176.64</v>
      </c>
      <c r="H42" s="62">
        <v>1147.01</v>
      </c>
      <c r="I42" s="62">
        <v>2748.81</v>
      </c>
      <c r="J42" s="62">
        <v>2.7</v>
      </c>
      <c r="K42" s="62">
        <v>392.37</v>
      </c>
      <c r="L42" s="62">
        <v>348.44</v>
      </c>
      <c r="M42" s="63">
        <v>12035</v>
      </c>
      <c r="N42" s="62">
        <v>0</v>
      </c>
      <c r="O42" s="69">
        <f t="shared" si="0"/>
        <v>281369.79000000004</v>
      </c>
    </row>
    <row r="43" spans="1:15" s="2" customFormat="1" ht="17.100000000000001" customHeight="1" x14ac:dyDescent="0.3">
      <c r="A43" s="1" t="s">
        <v>82</v>
      </c>
      <c r="B43" s="3" t="s">
        <v>83</v>
      </c>
      <c r="C43" s="62">
        <v>84397.27</v>
      </c>
      <c r="D43" s="62">
        <v>47799.58</v>
      </c>
      <c r="E43" s="62">
        <v>1154.5</v>
      </c>
      <c r="F43" s="62">
        <v>8837.16</v>
      </c>
      <c r="G43" s="62">
        <v>1581.56</v>
      </c>
      <c r="H43" s="62">
        <v>683.61</v>
      </c>
      <c r="I43" s="62">
        <v>1618.82</v>
      </c>
      <c r="J43" s="62">
        <v>1.59</v>
      </c>
      <c r="K43" s="62">
        <v>216.36</v>
      </c>
      <c r="L43" s="62">
        <v>232.09</v>
      </c>
      <c r="M43" s="63">
        <v>4428</v>
      </c>
      <c r="N43" s="62">
        <v>0</v>
      </c>
      <c r="O43" s="69">
        <f t="shared" si="0"/>
        <v>150950.53999999998</v>
      </c>
    </row>
    <row r="44" spans="1:15" s="2" customFormat="1" ht="17.100000000000001" customHeight="1" x14ac:dyDescent="0.3">
      <c r="A44" s="1" t="s">
        <v>84</v>
      </c>
      <c r="B44" s="3" t="s">
        <v>85</v>
      </c>
      <c r="C44" s="62">
        <v>392022.43</v>
      </c>
      <c r="D44" s="62">
        <v>62626.6</v>
      </c>
      <c r="E44" s="62">
        <v>4928.3599999999997</v>
      </c>
      <c r="F44" s="62">
        <v>39573.699999999997</v>
      </c>
      <c r="G44" s="62">
        <v>13122.68</v>
      </c>
      <c r="H44" s="62">
        <v>3096.85</v>
      </c>
      <c r="I44" s="62">
        <v>9710.73</v>
      </c>
      <c r="J44" s="62">
        <v>9.5299999999999994</v>
      </c>
      <c r="K44" s="62">
        <v>830.66</v>
      </c>
      <c r="L44" s="62">
        <v>1043.98</v>
      </c>
      <c r="M44" s="63">
        <v>0</v>
      </c>
      <c r="N44" s="62">
        <v>0</v>
      </c>
      <c r="O44" s="69">
        <f t="shared" si="0"/>
        <v>526965.52</v>
      </c>
    </row>
    <row r="45" spans="1:15" s="2" customFormat="1" ht="17.100000000000001" customHeight="1" x14ac:dyDescent="0.3">
      <c r="A45" s="1" t="s">
        <v>86</v>
      </c>
      <c r="B45" s="3" t="s">
        <v>87</v>
      </c>
      <c r="C45" s="62">
        <v>331859.13</v>
      </c>
      <c r="D45" s="62">
        <v>55868.2</v>
      </c>
      <c r="E45" s="62">
        <v>4435.43</v>
      </c>
      <c r="F45" s="62">
        <v>33911.379999999997</v>
      </c>
      <c r="G45" s="62">
        <v>11186.2</v>
      </c>
      <c r="H45" s="62">
        <v>2631.94</v>
      </c>
      <c r="I45" s="62">
        <v>8176.13</v>
      </c>
      <c r="J45" s="62">
        <v>8.0299999999999994</v>
      </c>
      <c r="K45" s="62">
        <v>781.72</v>
      </c>
      <c r="L45" s="62">
        <v>879.37</v>
      </c>
      <c r="M45" s="63">
        <v>0</v>
      </c>
      <c r="N45" s="62">
        <v>0</v>
      </c>
      <c r="O45" s="69">
        <f t="shared" si="0"/>
        <v>449737.53</v>
      </c>
    </row>
    <row r="46" spans="1:15" s="2" customFormat="1" ht="17.100000000000001" customHeight="1" x14ac:dyDescent="0.3">
      <c r="A46" s="1" t="s">
        <v>88</v>
      </c>
      <c r="B46" s="3" t="s">
        <v>89</v>
      </c>
      <c r="C46" s="62">
        <v>179131.99</v>
      </c>
      <c r="D46" s="62">
        <v>67649.06</v>
      </c>
      <c r="E46" s="62">
        <v>2455.1</v>
      </c>
      <c r="F46" s="62">
        <v>16916.3</v>
      </c>
      <c r="G46" s="62">
        <v>4707.16</v>
      </c>
      <c r="H46" s="62">
        <v>1321.45</v>
      </c>
      <c r="I46" s="62">
        <v>3590.48</v>
      </c>
      <c r="J46" s="62">
        <v>3.53</v>
      </c>
      <c r="K46" s="62">
        <v>462.63</v>
      </c>
      <c r="L46" s="62">
        <v>401.46</v>
      </c>
      <c r="M46" s="63">
        <v>11898</v>
      </c>
      <c r="N46" s="62">
        <v>0</v>
      </c>
      <c r="O46" s="69">
        <f t="shared" si="0"/>
        <v>288537.16000000003</v>
      </c>
    </row>
    <row r="47" spans="1:15" s="2" customFormat="1" ht="30" x14ac:dyDescent="0.3">
      <c r="A47" s="1" t="s">
        <v>90</v>
      </c>
      <c r="B47" s="3" t="s">
        <v>91</v>
      </c>
      <c r="C47" s="62">
        <v>12923229.57</v>
      </c>
      <c r="D47" s="62">
        <v>5376055.9500000002</v>
      </c>
      <c r="E47" s="62">
        <v>138510.26</v>
      </c>
      <c r="F47" s="62">
        <v>1670475.6800000002</v>
      </c>
      <c r="G47" s="62">
        <v>189867.15</v>
      </c>
      <c r="H47" s="62">
        <v>128914.99</v>
      </c>
      <c r="I47" s="62">
        <v>300042.61</v>
      </c>
      <c r="J47" s="62">
        <v>294.58999999999997</v>
      </c>
      <c r="K47" s="62">
        <v>16069.4</v>
      </c>
      <c r="L47" s="62">
        <v>54526.36</v>
      </c>
      <c r="M47" s="63">
        <v>716879</v>
      </c>
      <c r="N47" s="62">
        <v>0</v>
      </c>
      <c r="O47" s="69">
        <f t="shared" si="0"/>
        <v>21514865.559999995</v>
      </c>
    </row>
    <row r="48" spans="1:15" s="2" customFormat="1" ht="17.100000000000001" customHeight="1" x14ac:dyDescent="0.3">
      <c r="A48" s="1" t="s">
        <v>92</v>
      </c>
      <c r="B48" s="3" t="s">
        <v>93</v>
      </c>
      <c r="C48" s="62">
        <v>445380.51</v>
      </c>
      <c r="D48" s="62">
        <v>191268.3</v>
      </c>
      <c r="E48" s="62">
        <v>5770.67</v>
      </c>
      <c r="F48" s="62">
        <v>48159.630000000005</v>
      </c>
      <c r="G48" s="62">
        <v>16828.04</v>
      </c>
      <c r="H48" s="62">
        <v>3724.77</v>
      </c>
      <c r="I48" s="62">
        <v>12025.31</v>
      </c>
      <c r="J48" s="62">
        <v>11.81</v>
      </c>
      <c r="K48" s="62">
        <v>942.45</v>
      </c>
      <c r="L48" s="62">
        <v>1325.6</v>
      </c>
      <c r="M48" s="63">
        <v>0</v>
      </c>
      <c r="N48" s="62">
        <v>0</v>
      </c>
      <c r="O48" s="69">
        <f t="shared" si="0"/>
        <v>725437.0900000002</v>
      </c>
    </row>
    <row r="49" spans="1:15" s="2" customFormat="1" ht="17.100000000000001" customHeight="1" x14ac:dyDescent="0.3">
      <c r="A49" s="1" t="s">
        <v>94</v>
      </c>
      <c r="B49" s="3" t="s">
        <v>95</v>
      </c>
      <c r="C49" s="62">
        <v>2405575.67</v>
      </c>
      <c r="D49" s="62">
        <v>1441417.88</v>
      </c>
      <c r="E49" s="62">
        <v>30886.31</v>
      </c>
      <c r="F49" s="62">
        <v>262943.61</v>
      </c>
      <c r="G49" s="62">
        <v>81058.58</v>
      </c>
      <c r="H49" s="62">
        <v>20326.05</v>
      </c>
      <c r="I49" s="62">
        <v>62664.5</v>
      </c>
      <c r="J49" s="62">
        <v>61.53</v>
      </c>
      <c r="K49" s="62">
        <v>4914.72</v>
      </c>
      <c r="L49" s="62">
        <v>7321.6</v>
      </c>
      <c r="M49" s="63">
        <v>0</v>
      </c>
      <c r="N49" s="62">
        <v>0</v>
      </c>
      <c r="O49" s="69">
        <f t="shared" si="0"/>
        <v>4317170.4499999993</v>
      </c>
    </row>
    <row r="50" spans="1:15" s="2" customFormat="1" ht="17.100000000000001" customHeight="1" x14ac:dyDescent="0.3">
      <c r="A50" s="1" t="s">
        <v>96</v>
      </c>
      <c r="B50" s="3" t="s">
        <v>97</v>
      </c>
      <c r="C50" s="62">
        <v>907607.35</v>
      </c>
      <c r="D50" s="62">
        <v>383023.61</v>
      </c>
      <c r="E50" s="62">
        <v>10605.4</v>
      </c>
      <c r="F50" s="62">
        <v>108158.28</v>
      </c>
      <c r="G50" s="62">
        <v>20589.21</v>
      </c>
      <c r="H50" s="62">
        <v>8364.2999999999993</v>
      </c>
      <c r="I50" s="62">
        <v>22009.79</v>
      </c>
      <c r="J50" s="62">
        <v>21.61</v>
      </c>
      <c r="K50" s="62">
        <v>1509.08</v>
      </c>
      <c r="L50" s="62">
        <v>3300.56</v>
      </c>
      <c r="M50" s="63">
        <v>48507</v>
      </c>
      <c r="N50" s="62">
        <v>0</v>
      </c>
      <c r="O50" s="69">
        <f t="shared" si="0"/>
        <v>1513696.1900000002</v>
      </c>
    </row>
    <row r="51" spans="1:15" s="2" customFormat="1" ht="30" x14ac:dyDescent="0.3">
      <c r="A51" s="1" t="s">
        <v>98</v>
      </c>
      <c r="B51" s="3" t="s">
        <v>99</v>
      </c>
      <c r="C51" s="62">
        <v>10743585.970000001</v>
      </c>
      <c r="D51" s="62">
        <v>3715879.05</v>
      </c>
      <c r="E51" s="62">
        <v>124803.27</v>
      </c>
      <c r="F51" s="62">
        <v>1260388.9099999999</v>
      </c>
      <c r="G51" s="62">
        <v>276113.7</v>
      </c>
      <c r="H51" s="62">
        <v>97514.18</v>
      </c>
      <c r="I51" s="62">
        <v>271750.05</v>
      </c>
      <c r="J51" s="62">
        <v>266.82</v>
      </c>
      <c r="K51" s="62">
        <v>16144.81</v>
      </c>
      <c r="L51" s="62">
        <v>38091.769999999997</v>
      </c>
      <c r="M51" s="63">
        <v>0</v>
      </c>
      <c r="N51" s="62">
        <v>0</v>
      </c>
      <c r="O51" s="69">
        <f t="shared" si="0"/>
        <v>16544538.529999999</v>
      </c>
    </row>
    <row r="52" spans="1:15" s="2" customFormat="1" ht="17.100000000000001" customHeight="1" x14ac:dyDescent="0.3">
      <c r="A52" s="1" t="s">
        <v>100</v>
      </c>
      <c r="B52" s="3" t="s">
        <v>101</v>
      </c>
      <c r="C52" s="62">
        <v>4325513.21</v>
      </c>
      <c r="D52" s="62">
        <v>2124671.2400000002</v>
      </c>
      <c r="E52" s="62">
        <v>51481.25</v>
      </c>
      <c r="F52" s="62">
        <v>458557.36</v>
      </c>
      <c r="G52" s="62">
        <v>100077.45</v>
      </c>
      <c r="H52" s="62">
        <v>35879.879999999997</v>
      </c>
      <c r="I52" s="62">
        <v>94488.320000000007</v>
      </c>
      <c r="J52" s="62">
        <v>92.77</v>
      </c>
      <c r="K52" s="62">
        <v>8092.37</v>
      </c>
      <c r="L52" s="62">
        <v>12861.84</v>
      </c>
      <c r="M52" s="63">
        <v>4226143</v>
      </c>
      <c r="N52" s="62">
        <v>223750.47</v>
      </c>
      <c r="O52" s="69">
        <f t="shared" si="0"/>
        <v>11661609.160000002</v>
      </c>
    </row>
    <row r="53" spans="1:15" s="2" customFormat="1" ht="17.100000000000001" customHeight="1" x14ac:dyDescent="0.3">
      <c r="A53" s="1" t="s">
        <v>102</v>
      </c>
      <c r="B53" s="3" t="s">
        <v>103</v>
      </c>
      <c r="C53" s="62">
        <v>658974.97</v>
      </c>
      <c r="D53" s="62">
        <v>348372.99</v>
      </c>
      <c r="E53" s="62">
        <v>7309.96</v>
      </c>
      <c r="F53" s="62">
        <v>83205.069999999992</v>
      </c>
      <c r="G53" s="62">
        <v>19067.55</v>
      </c>
      <c r="H53" s="62">
        <v>6411.7</v>
      </c>
      <c r="I53" s="62">
        <v>18919.7</v>
      </c>
      <c r="J53" s="62">
        <v>18.579999999999998</v>
      </c>
      <c r="K53" s="62">
        <v>828.26</v>
      </c>
      <c r="L53" s="62">
        <v>2657.03</v>
      </c>
      <c r="M53" s="63">
        <v>0</v>
      </c>
      <c r="N53" s="62">
        <v>0</v>
      </c>
      <c r="O53" s="69">
        <f t="shared" si="0"/>
        <v>1145765.81</v>
      </c>
    </row>
    <row r="54" spans="1:15" s="2" customFormat="1" ht="17.100000000000001" customHeight="1" x14ac:dyDescent="0.3">
      <c r="A54" s="1" t="s">
        <v>104</v>
      </c>
      <c r="B54" s="3" t="s">
        <v>105</v>
      </c>
      <c r="C54" s="62">
        <v>489019.63</v>
      </c>
      <c r="D54" s="62">
        <v>195577.43</v>
      </c>
      <c r="E54" s="62">
        <v>5788.22</v>
      </c>
      <c r="F54" s="62">
        <v>55993.58</v>
      </c>
      <c r="G54" s="62">
        <v>7314.07</v>
      </c>
      <c r="H54" s="62">
        <v>4351.7700000000004</v>
      </c>
      <c r="I54" s="62">
        <v>9736.19</v>
      </c>
      <c r="J54" s="62">
        <v>9.56</v>
      </c>
      <c r="K54" s="62">
        <v>930.77</v>
      </c>
      <c r="L54" s="62">
        <v>1662.94</v>
      </c>
      <c r="M54" s="63">
        <v>16883</v>
      </c>
      <c r="N54" s="62">
        <v>0</v>
      </c>
      <c r="O54" s="69">
        <f t="shared" si="0"/>
        <v>787267.15999999992</v>
      </c>
    </row>
    <row r="55" spans="1:15" s="2" customFormat="1" ht="17.100000000000001" customHeight="1" x14ac:dyDescent="0.3">
      <c r="A55" s="1" t="s">
        <v>106</v>
      </c>
      <c r="B55" s="3" t="s">
        <v>107</v>
      </c>
      <c r="C55" s="62">
        <v>52095.57</v>
      </c>
      <c r="D55" s="62">
        <v>31388.17</v>
      </c>
      <c r="E55" s="62">
        <v>901.08</v>
      </c>
      <c r="F55" s="62">
        <v>3789.8</v>
      </c>
      <c r="G55" s="62">
        <v>197.88</v>
      </c>
      <c r="H55" s="62">
        <v>294.20999999999998</v>
      </c>
      <c r="I55" s="62">
        <v>262.5</v>
      </c>
      <c r="J55" s="62">
        <v>0.26</v>
      </c>
      <c r="K55" s="62">
        <v>211.46</v>
      </c>
      <c r="L55" s="62">
        <v>44.4</v>
      </c>
      <c r="M55" s="63">
        <v>1748</v>
      </c>
      <c r="N55" s="62">
        <v>0</v>
      </c>
      <c r="O55" s="69">
        <f t="shared" si="0"/>
        <v>90933.33</v>
      </c>
    </row>
    <row r="56" spans="1:15" s="2" customFormat="1" ht="17.100000000000001" customHeight="1" x14ac:dyDescent="0.3">
      <c r="A56" s="1" t="s">
        <v>108</v>
      </c>
      <c r="B56" s="3" t="s">
        <v>109</v>
      </c>
      <c r="C56" s="62">
        <v>156989.35</v>
      </c>
      <c r="D56" s="62">
        <v>56610.99</v>
      </c>
      <c r="E56" s="62">
        <v>2312.16</v>
      </c>
      <c r="F56" s="62">
        <v>14215.22</v>
      </c>
      <c r="G56" s="62">
        <v>3628.94</v>
      </c>
      <c r="H56" s="62">
        <v>1103.92</v>
      </c>
      <c r="I56" s="62">
        <v>2734.94</v>
      </c>
      <c r="J56" s="62">
        <v>2.69</v>
      </c>
      <c r="K56" s="62">
        <v>449.36</v>
      </c>
      <c r="L56" s="62">
        <v>306.56</v>
      </c>
      <c r="M56" s="63">
        <v>0</v>
      </c>
      <c r="N56" s="62">
        <v>0</v>
      </c>
      <c r="O56" s="69">
        <f t="shared" si="0"/>
        <v>238354.13</v>
      </c>
    </row>
    <row r="57" spans="1:15" s="2" customFormat="1" ht="17.100000000000001" customHeight="1" x14ac:dyDescent="0.3">
      <c r="A57" s="1" t="s">
        <v>110</v>
      </c>
      <c r="B57" s="3" t="s">
        <v>111</v>
      </c>
      <c r="C57" s="62">
        <v>128166.25</v>
      </c>
      <c r="D57" s="62">
        <v>55907.91</v>
      </c>
      <c r="E57" s="62">
        <v>1896.42</v>
      </c>
      <c r="F57" s="62">
        <v>11582.81</v>
      </c>
      <c r="G57" s="62">
        <v>2952.8</v>
      </c>
      <c r="H57" s="62">
        <v>899.63</v>
      </c>
      <c r="I57" s="62">
        <v>2240.38</v>
      </c>
      <c r="J57" s="62">
        <v>2.2000000000000002</v>
      </c>
      <c r="K57" s="62">
        <v>371.01</v>
      </c>
      <c r="L57" s="62">
        <v>248.44</v>
      </c>
      <c r="M57" s="63">
        <v>0</v>
      </c>
      <c r="N57" s="62">
        <v>0</v>
      </c>
      <c r="O57" s="69">
        <f t="shared" si="0"/>
        <v>204267.85000000003</v>
      </c>
    </row>
    <row r="58" spans="1:15" s="2" customFormat="1" ht="17.100000000000001" customHeight="1" x14ac:dyDescent="0.3">
      <c r="A58" s="1" t="s">
        <v>112</v>
      </c>
      <c r="B58" s="3" t="s">
        <v>113</v>
      </c>
      <c r="C58" s="62">
        <v>345677.46</v>
      </c>
      <c r="D58" s="62">
        <v>151722.46</v>
      </c>
      <c r="E58" s="62">
        <v>4423.0200000000004</v>
      </c>
      <c r="F58" s="62">
        <v>36325.869999999995</v>
      </c>
      <c r="G58" s="62">
        <v>9472.2099999999991</v>
      </c>
      <c r="H58" s="62">
        <v>2825.09</v>
      </c>
      <c r="I58" s="62">
        <v>7881</v>
      </c>
      <c r="J58" s="62">
        <v>7.74</v>
      </c>
      <c r="K58" s="62">
        <v>754.3</v>
      </c>
      <c r="L58" s="62">
        <v>983.83</v>
      </c>
      <c r="M58" s="63">
        <v>0</v>
      </c>
      <c r="N58" s="62">
        <v>0</v>
      </c>
      <c r="O58" s="69">
        <f t="shared" si="0"/>
        <v>560072.98</v>
      </c>
    </row>
    <row r="59" spans="1:15" s="2" customFormat="1" ht="17.100000000000001" customHeight="1" x14ac:dyDescent="0.3">
      <c r="A59" s="1" t="s">
        <v>114</v>
      </c>
      <c r="B59" s="3" t="s">
        <v>115</v>
      </c>
      <c r="C59" s="62">
        <v>412492.78</v>
      </c>
      <c r="D59" s="62">
        <v>215523.42</v>
      </c>
      <c r="E59" s="62">
        <v>5313.84</v>
      </c>
      <c r="F59" s="62">
        <v>45801.54</v>
      </c>
      <c r="G59" s="62">
        <v>12440.12</v>
      </c>
      <c r="H59" s="62">
        <v>3532.17</v>
      </c>
      <c r="I59" s="62">
        <v>10165.129999999999</v>
      </c>
      <c r="J59" s="62">
        <v>9.98</v>
      </c>
      <c r="K59" s="62">
        <v>831.05</v>
      </c>
      <c r="L59" s="62">
        <v>1288.27</v>
      </c>
      <c r="M59" s="63">
        <v>324</v>
      </c>
      <c r="N59" s="62">
        <v>0</v>
      </c>
      <c r="O59" s="69">
        <f t="shared" si="0"/>
        <v>707722.30000000016</v>
      </c>
    </row>
    <row r="60" spans="1:15" s="2" customFormat="1" ht="17.100000000000001" customHeight="1" x14ac:dyDescent="0.3">
      <c r="A60" s="1" t="s">
        <v>116</v>
      </c>
      <c r="B60" s="3" t="s">
        <v>117</v>
      </c>
      <c r="C60" s="62">
        <v>559548.23</v>
      </c>
      <c r="D60" s="62">
        <v>206289.7</v>
      </c>
      <c r="E60" s="62">
        <v>5700.42</v>
      </c>
      <c r="F60" s="62">
        <v>57292.340000000004</v>
      </c>
      <c r="G60" s="62">
        <v>14819.21</v>
      </c>
      <c r="H60" s="62">
        <v>4653.72</v>
      </c>
      <c r="I60" s="62">
        <v>13022.91</v>
      </c>
      <c r="J60" s="62">
        <v>12.79</v>
      </c>
      <c r="K60" s="62">
        <v>1057.74</v>
      </c>
      <c r="L60" s="62">
        <v>1678.87</v>
      </c>
      <c r="M60" s="63">
        <v>103716</v>
      </c>
      <c r="N60" s="62">
        <v>0</v>
      </c>
      <c r="O60" s="69">
        <f t="shared" si="0"/>
        <v>967791.92999999993</v>
      </c>
    </row>
    <row r="61" spans="1:15" s="2" customFormat="1" ht="17.100000000000001" customHeight="1" x14ac:dyDescent="0.3">
      <c r="A61" s="1" t="s">
        <v>118</v>
      </c>
      <c r="B61" s="3" t="s">
        <v>119</v>
      </c>
      <c r="C61" s="62">
        <v>364779.58</v>
      </c>
      <c r="D61" s="62">
        <v>190866.41</v>
      </c>
      <c r="E61" s="62">
        <v>6075.96</v>
      </c>
      <c r="F61" s="62">
        <v>27840.53</v>
      </c>
      <c r="G61" s="62">
        <v>3170.29</v>
      </c>
      <c r="H61" s="62">
        <v>2158.6999999999998</v>
      </c>
      <c r="I61" s="62">
        <v>2934.6</v>
      </c>
      <c r="J61" s="62">
        <v>2.88</v>
      </c>
      <c r="K61" s="62">
        <v>1303.8</v>
      </c>
      <c r="L61" s="62">
        <v>392.66</v>
      </c>
      <c r="M61" s="63">
        <v>0</v>
      </c>
      <c r="N61" s="62">
        <v>0</v>
      </c>
      <c r="O61" s="69">
        <f t="shared" si="0"/>
        <v>599525.41</v>
      </c>
    </row>
    <row r="62" spans="1:15" s="2" customFormat="1" ht="17.100000000000001" customHeight="1" x14ac:dyDescent="0.3">
      <c r="A62" s="1" t="s">
        <v>120</v>
      </c>
      <c r="B62" s="3" t="s">
        <v>121</v>
      </c>
      <c r="C62" s="62">
        <v>105509.65</v>
      </c>
      <c r="D62" s="62">
        <v>51429.760000000002</v>
      </c>
      <c r="E62" s="62">
        <v>1481.71</v>
      </c>
      <c r="F62" s="62">
        <v>10050.529999999999</v>
      </c>
      <c r="G62" s="62">
        <v>994.82</v>
      </c>
      <c r="H62" s="62">
        <v>782.39</v>
      </c>
      <c r="I62" s="62">
        <v>1373.18</v>
      </c>
      <c r="J62" s="62">
        <v>1.35</v>
      </c>
      <c r="K62" s="62">
        <v>284.14999999999998</v>
      </c>
      <c r="L62" s="62">
        <v>237.47</v>
      </c>
      <c r="M62" s="63">
        <v>5536</v>
      </c>
      <c r="N62" s="62">
        <v>0</v>
      </c>
      <c r="O62" s="69">
        <f t="shared" si="0"/>
        <v>177681.01</v>
      </c>
    </row>
    <row r="63" spans="1:15" s="2" customFormat="1" ht="17.100000000000001" customHeight="1" x14ac:dyDescent="0.3">
      <c r="A63" s="1" t="s">
        <v>122</v>
      </c>
      <c r="B63" s="3" t="s">
        <v>123</v>
      </c>
      <c r="C63" s="62">
        <v>333151.5</v>
      </c>
      <c r="D63" s="62">
        <v>172842.62</v>
      </c>
      <c r="E63" s="62">
        <v>4184.59</v>
      </c>
      <c r="F63" s="62">
        <v>35459.089999999997</v>
      </c>
      <c r="G63" s="62">
        <v>9219.92</v>
      </c>
      <c r="H63" s="62">
        <v>2756.54</v>
      </c>
      <c r="I63" s="62">
        <v>7839.77</v>
      </c>
      <c r="J63" s="62">
        <v>7.7</v>
      </c>
      <c r="K63" s="62">
        <v>673.3</v>
      </c>
      <c r="L63" s="62">
        <v>976.4</v>
      </c>
      <c r="M63" s="63">
        <v>0</v>
      </c>
      <c r="N63" s="62">
        <v>0</v>
      </c>
      <c r="O63" s="69">
        <f t="shared" si="0"/>
        <v>567111.43000000017</v>
      </c>
    </row>
    <row r="64" spans="1:15" s="2" customFormat="1" ht="17.100000000000001" customHeight="1" x14ac:dyDescent="0.3">
      <c r="A64" s="1" t="s">
        <v>124</v>
      </c>
      <c r="B64" s="3" t="s">
        <v>125</v>
      </c>
      <c r="C64" s="62">
        <v>138003.97</v>
      </c>
      <c r="D64" s="62">
        <v>39322.199999999997</v>
      </c>
      <c r="E64" s="62">
        <v>1998</v>
      </c>
      <c r="F64" s="62">
        <v>12790.21</v>
      </c>
      <c r="G64" s="62">
        <v>3616.35</v>
      </c>
      <c r="H64" s="62">
        <v>993.84</v>
      </c>
      <c r="I64" s="62">
        <v>2671.56</v>
      </c>
      <c r="J64" s="62">
        <v>2.62</v>
      </c>
      <c r="K64" s="62">
        <v>385.13</v>
      </c>
      <c r="L64" s="62">
        <v>287.20999999999998</v>
      </c>
      <c r="M64" s="63">
        <v>0</v>
      </c>
      <c r="N64" s="62">
        <v>0</v>
      </c>
      <c r="O64" s="69">
        <f t="shared" si="0"/>
        <v>200071.08999999997</v>
      </c>
    </row>
    <row r="65" spans="1:15" s="2" customFormat="1" ht="17.100000000000001" customHeight="1" x14ac:dyDescent="0.3">
      <c r="A65" s="1" t="s">
        <v>126</v>
      </c>
      <c r="B65" s="3" t="s">
        <v>127</v>
      </c>
      <c r="C65" s="62">
        <v>4138364.09</v>
      </c>
      <c r="D65" s="62">
        <v>1658859.49</v>
      </c>
      <c r="E65" s="62">
        <v>45750.559999999998</v>
      </c>
      <c r="F65" s="62">
        <v>457891.12</v>
      </c>
      <c r="G65" s="62">
        <v>93676.51</v>
      </c>
      <c r="H65" s="62">
        <v>35898.89</v>
      </c>
      <c r="I65" s="62">
        <v>94391.06</v>
      </c>
      <c r="J65" s="62">
        <v>92.68</v>
      </c>
      <c r="K65" s="62">
        <v>6499.93</v>
      </c>
      <c r="L65" s="62">
        <v>13566</v>
      </c>
      <c r="M65" s="63">
        <v>0</v>
      </c>
      <c r="N65" s="62">
        <v>69318.11</v>
      </c>
      <c r="O65" s="69">
        <f t="shared" si="0"/>
        <v>6614308.4399999985</v>
      </c>
    </row>
    <row r="66" spans="1:15" s="2" customFormat="1" ht="17.100000000000001" customHeight="1" x14ac:dyDescent="0.3">
      <c r="A66" s="1" t="s">
        <v>128</v>
      </c>
      <c r="B66" s="3" t="s">
        <v>129</v>
      </c>
      <c r="C66" s="62">
        <v>912233.83</v>
      </c>
      <c r="D66" s="62">
        <v>98433.4</v>
      </c>
      <c r="E66" s="62">
        <v>11689.3</v>
      </c>
      <c r="F66" s="62">
        <v>98121.569999999992</v>
      </c>
      <c r="G66" s="62">
        <v>32926.83</v>
      </c>
      <c r="H66" s="62">
        <v>7605.05</v>
      </c>
      <c r="I66" s="62">
        <v>24206.19</v>
      </c>
      <c r="J66" s="62">
        <v>23.77</v>
      </c>
      <c r="K66" s="62">
        <v>1921.9</v>
      </c>
      <c r="L66" s="62">
        <v>2702.94</v>
      </c>
      <c r="M66" s="63">
        <v>0</v>
      </c>
      <c r="N66" s="62">
        <v>0</v>
      </c>
      <c r="O66" s="69">
        <f t="shared" si="0"/>
        <v>1189864.78</v>
      </c>
    </row>
    <row r="67" spans="1:15" s="2" customFormat="1" ht="17.100000000000001" customHeight="1" x14ac:dyDescent="0.3">
      <c r="A67" s="1" t="s">
        <v>130</v>
      </c>
      <c r="B67" s="3" t="s">
        <v>131</v>
      </c>
      <c r="C67" s="62">
        <v>4505652.42</v>
      </c>
      <c r="D67" s="62">
        <v>2565455.19</v>
      </c>
      <c r="E67" s="62">
        <v>52281.51</v>
      </c>
      <c r="F67" s="62">
        <v>539291.69999999995</v>
      </c>
      <c r="G67" s="62">
        <v>124070.11</v>
      </c>
      <c r="H67" s="62">
        <v>41521.83</v>
      </c>
      <c r="I67" s="62">
        <v>119175.28</v>
      </c>
      <c r="J67" s="62">
        <v>117.01</v>
      </c>
      <c r="K67" s="62">
        <v>6489.59</v>
      </c>
      <c r="L67" s="62">
        <v>16554.310000000001</v>
      </c>
      <c r="M67" s="63">
        <v>0</v>
      </c>
      <c r="N67" s="62">
        <v>0</v>
      </c>
      <c r="O67" s="69">
        <f t="shared" si="0"/>
        <v>7970608.9499999993</v>
      </c>
    </row>
    <row r="68" spans="1:15" s="2" customFormat="1" ht="17.100000000000001" customHeight="1" x14ac:dyDescent="0.3">
      <c r="A68" s="1" t="s">
        <v>132</v>
      </c>
      <c r="B68" s="3" t="s">
        <v>133</v>
      </c>
      <c r="C68" s="62">
        <v>232031.4</v>
      </c>
      <c r="D68" s="62">
        <v>67516.58</v>
      </c>
      <c r="E68" s="62">
        <v>3060.92</v>
      </c>
      <c r="F68" s="62">
        <v>21230.46</v>
      </c>
      <c r="G68" s="62">
        <v>6237.71</v>
      </c>
      <c r="H68" s="62">
        <v>1673.59</v>
      </c>
      <c r="I68" s="62">
        <v>4610.91</v>
      </c>
      <c r="J68" s="62">
        <v>4.53</v>
      </c>
      <c r="K68" s="62">
        <v>574.33000000000004</v>
      </c>
      <c r="L68" s="62">
        <v>498.01</v>
      </c>
      <c r="M68" s="63">
        <v>0</v>
      </c>
      <c r="N68" s="62">
        <v>0</v>
      </c>
      <c r="O68" s="69">
        <f t="shared" si="0"/>
        <v>337438.44000000006</v>
      </c>
    </row>
    <row r="69" spans="1:15" s="2" customFormat="1" ht="17.100000000000001" customHeight="1" x14ac:dyDescent="0.3">
      <c r="A69" s="1" t="s">
        <v>134</v>
      </c>
      <c r="B69" s="3" t="s">
        <v>135</v>
      </c>
      <c r="C69" s="62">
        <v>337597.53</v>
      </c>
      <c r="D69" s="62">
        <v>154738.82</v>
      </c>
      <c r="E69" s="62">
        <v>4364.63</v>
      </c>
      <c r="F69" s="62">
        <v>33320.82</v>
      </c>
      <c r="G69" s="62">
        <v>7373.6</v>
      </c>
      <c r="H69" s="62">
        <v>2603.3200000000002</v>
      </c>
      <c r="I69" s="62">
        <v>6441</v>
      </c>
      <c r="J69" s="62">
        <v>6.32</v>
      </c>
      <c r="K69" s="62">
        <v>733.1</v>
      </c>
      <c r="L69" s="62">
        <v>849.57</v>
      </c>
      <c r="M69" s="63">
        <v>15858</v>
      </c>
      <c r="N69" s="62">
        <v>0</v>
      </c>
      <c r="O69" s="69">
        <f t="shared" si="0"/>
        <v>563886.70999999985</v>
      </c>
    </row>
    <row r="70" spans="1:15" s="2" customFormat="1" ht="17.100000000000001" customHeight="1" x14ac:dyDescent="0.3">
      <c r="A70" s="1" t="s">
        <v>136</v>
      </c>
      <c r="B70" s="3" t="s">
        <v>137</v>
      </c>
      <c r="C70" s="62">
        <v>91867.04</v>
      </c>
      <c r="D70" s="62">
        <v>59964.12</v>
      </c>
      <c r="E70" s="62">
        <v>1400.39</v>
      </c>
      <c r="F70" s="62">
        <v>7399.67</v>
      </c>
      <c r="G70" s="62">
        <v>1215.03</v>
      </c>
      <c r="H70" s="62">
        <v>580.77</v>
      </c>
      <c r="I70" s="62">
        <v>1046.6199999999999</v>
      </c>
      <c r="J70" s="62">
        <v>1.03</v>
      </c>
      <c r="K70" s="62">
        <v>300.22000000000003</v>
      </c>
      <c r="L70" s="62">
        <v>130.66</v>
      </c>
      <c r="M70" s="63">
        <v>0</v>
      </c>
      <c r="N70" s="62">
        <v>0</v>
      </c>
      <c r="O70" s="69">
        <f t="shared" si="0"/>
        <v>163905.55000000002</v>
      </c>
    </row>
    <row r="71" spans="1:15" s="2" customFormat="1" ht="17.100000000000001" customHeight="1" x14ac:dyDescent="0.3">
      <c r="A71" s="1" t="s">
        <v>138</v>
      </c>
      <c r="B71" s="3" t="s">
        <v>139</v>
      </c>
      <c r="C71" s="62">
        <v>294053.65000000002</v>
      </c>
      <c r="D71" s="62">
        <v>87227.05</v>
      </c>
      <c r="E71" s="62">
        <v>3567.57</v>
      </c>
      <c r="F71" s="62">
        <v>35768.65</v>
      </c>
      <c r="G71" s="62">
        <v>10407</v>
      </c>
      <c r="H71" s="62">
        <v>2751.21</v>
      </c>
      <c r="I71" s="62">
        <v>8888.19</v>
      </c>
      <c r="J71" s="62">
        <v>8.73</v>
      </c>
      <c r="K71" s="62">
        <v>524.17999999999995</v>
      </c>
      <c r="L71" s="62">
        <v>1092.68</v>
      </c>
      <c r="M71" s="63">
        <v>1056</v>
      </c>
      <c r="N71" s="62">
        <v>0</v>
      </c>
      <c r="O71" s="69">
        <f t="shared" si="0"/>
        <v>445344.91000000003</v>
      </c>
    </row>
    <row r="72" spans="1:15" s="2" customFormat="1" ht="17.100000000000001" customHeight="1" x14ac:dyDescent="0.3">
      <c r="A72" s="1" t="s">
        <v>140</v>
      </c>
      <c r="B72" s="3" t="s">
        <v>141</v>
      </c>
      <c r="C72" s="62">
        <v>665487.03</v>
      </c>
      <c r="D72" s="62">
        <v>287710.58</v>
      </c>
      <c r="E72" s="62">
        <v>8080.74</v>
      </c>
      <c r="F72" s="62">
        <v>77980.540000000008</v>
      </c>
      <c r="G72" s="62">
        <v>21026.99</v>
      </c>
      <c r="H72" s="62">
        <v>6018.16</v>
      </c>
      <c r="I72" s="62">
        <v>18239.13</v>
      </c>
      <c r="J72" s="62">
        <v>17.91</v>
      </c>
      <c r="K72" s="62">
        <v>1187.51</v>
      </c>
      <c r="L72" s="62">
        <v>2325.8200000000002</v>
      </c>
      <c r="M72" s="63">
        <v>79083</v>
      </c>
      <c r="N72" s="62">
        <v>0</v>
      </c>
      <c r="O72" s="69">
        <f t="shared" si="0"/>
        <v>1167157.4099999999</v>
      </c>
    </row>
    <row r="73" spans="1:15" s="2" customFormat="1" ht="17.100000000000001" customHeight="1" x14ac:dyDescent="0.3">
      <c r="A73" s="1" t="s">
        <v>142</v>
      </c>
      <c r="B73" s="3" t="s">
        <v>143</v>
      </c>
      <c r="C73" s="62">
        <v>162319.87</v>
      </c>
      <c r="D73" s="62">
        <v>90791.6</v>
      </c>
      <c r="E73" s="62">
        <v>2338.34</v>
      </c>
      <c r="F73" s="62">
        <v>14735.050000000001</v>
      </c>
      <c r="G73" s="62">
        <v>2719.85</v>
      </c>
      <c r="H73" s="62">
        <v>1148.31</v>
      </c>
      <c r="I73" s="62">
        <v>2430.14</v>
      </c>
      <c r="J73" s="62">
        <v>2.39</v>
      </c>
      <c r="K73" s="62">
        <v>453.4</v>
      </c>
      <c r="L73" s="62">
        <v>323.85000000000002</v>
      </c>
      <c r="M73" s="63">
        <v>7787</v>
      </c>
      <c r="N73" s="62">
        <v>0</v>
      </c>
      <c r="O73" s="69">
        <f t="shared" ref="O73:O136" si="1">SUM(C73:N73)</f>
        <v>285049.8</v>
      </c>
    </row>
    <row r="74" spans="1:15" s="2" customFormat="1" ht="17.100000000000001" customHeight="1" x14ac:dyDescent="0.3">
      <c r="A74" s="1" t="s">
        <v>144</v>
      </c>
      <c r="B74" s="3" t="s">
        <v>145</v>
      </c>
      <c r="C74" s="62">
        <v>554783.77</v>
      </c>
      <c r="D74" s="62">
        <v>353595.58</v>
      </c>
      <c r="E74" s="62">
        <v>6511.46</v>
      </c>
      <c r="F74" s="62">
        <v>51453.26</v>
      </c>
      <c r="G74" s="62">
        <v>13167.39</v>
      </c>
      <c r="H74" s="62">
        <v>4169.53</v>
      </c>
      <c r="I74" s="62">
        <v>10893.05</v>
      </c>
      <c r="J74" s="62">
        <v>10.7</v>
      </c>
      <c r="K74" s="62">
        <v>1304.32</v>
      </c>
      <c r="L74" s="62">
        <v>1317.79</v>
      </c>
      <c r="M74" s="63">
        <v>0</v>
      </c>
      <c r="N74" s="62">
        <v>0</v>
      </c>
      <c r="O74" s="69">
        <f t="shared" si="1"/>
        <v>997206.85000000009</v>
      </c>
    </row>
    <row r="75" spans="1:15" s="2" customFormat="1" ht="17.100000000000001" customHeight="1" x14ac:dyDescent="0.3">
      <c r="A75" s="1" t="s">
        <v>146</v>
      </c>
      <c r="B75" s="3" t="s">
        <v>147</v>
      </c>
      <c r="C75" s="62">
        <v>71455782.859999999</v>
      </c>
      <c r="D75" s="62">
        <v>22174312.939999998</v>
      </c>
      <c r="E75" s="62">
        <v>832222.09000000008</v>
      </c>
      <c r="F75" s="62">
        <v>8875132.8800000008</v>
      </c>
      <c r="G75" s="62">
        <v>651099.27</v>
      </c>
      <c r="H75" s="62">
        <v>669637.52</v>
      </c>
      <c r="I75" s="62">
        <v>1400713.86</v>
      </c>
      <c r="J75" s="62">
        <v>1375.2</v>
      </c>
      <c r="K75" s="62">
        <v>93956.3</v>
      </c>
      <c r="L75" s="62">
        <v>279614.08000000002</v>
      </c>
      <c r="M75" s="63">
        <v>10263342</v>
      </c>
      <c r="N75" s="62">
        <v>0</v>
      </c>
      <c r="O75" s="69">
        <f t="shared" si="1"/>
        <v>116697188.99999999</v>
      </c>
    </row>
    <row r="76" spans="1:15" s="2" customFormat="1" ht="17.100000000000001" customHeight="1" x14ac:dyDescent="0.3">
      <c r="A76" s="1" t="s">
        <v>148</v>
      </c>
      <c r="B76" s="3" t="s">
        <v>149</v>
      </c>
      <c r="C76" s="62">
        <v>1999225.11</v>
      </c>
      <c r="D76" s="62">
        <v>913242.83</v>
      </c>
      <c r="E76" s="62">
        <v>23934.73</v>
      </c>
      <c r="F76" s="62">
        <v>233915.05</v>
      </c>
      <c r="G76" s="62">
        <v>58539.29</v>
      </c>
      <c r="H76" s="62">
        <v>18087.61</v>
      </c>
      <c r="I76" s="62">
        <v>53001.52</v>
      </c>
      <c r="J76" s="62">
        <v>52.04</v>
      </c>
      <c r="K76" s="62">
        <v>3550.71</v>
      </c>
      <c r="L76" s="62">
        <v>7005.45</v>
      </c>
      <c r="M76" s="63">
        <v>902178</v>
      </c>
      <c r="N76" s="62">
        <v>0</v>
      </c>
      <c r="O76" s="69">
        <f t="shared" si="1"/>
        <v>4212732.34</v>
      </c>
    </row>
    <row r="77" spans="1:15" s="2" customFormat="1" ht="17.100000000000001" customHeight="1" x14ac:dyDescent="0.3">
      <c r="A77" s="1" t="s">
        <v>150</v>
      </c>
      <c r="B77" s="3" t="s">
        <v>151</v>
      </c>
      <c r="C77" s="62">
        <v>232984.07</v>
      </c>
      <c r="D77" s="62">
        <v>52389.8</v>
      </c>
      <c r="E77" s="62">
        <v>3191.53</v>
      </c>
      <c r="F77" s="62">
        <v>23992.46</v>
      </c>
      <c r="G77" s="62">
        <v>7638.96</v>
      </c>
      <c r="H77" s="62">
        <v>1853.58</v>
      </c>
      <c r="I77" s="62">
        <v>5687.43</v>
      </c>
      <c r="J77" s="62">
        <v>5.58</v>
      </c>
      <c r="K77" s="62">
        <v>552</v>
      </c>
      <c r="L77" s="62">
        <v>618.42999999999995</v>
      </c>
      <c r="M77" s="63">
        <v>7008</v>
      </c>
      <c r="N77" s="62">
        <v>0</v>
      </c>
      <c r="O77" s="69">
        <f t="shared" si="1"/>
        <v>335921.84000000008</v>
      </c>
    </row>
    <row r="78" spans="1:15" s="2" customFormat="1" ht="17.100000000000001" customHeight="1" x14ac:dyDescent="0.3">
      <c r="A78" s="1" t="s">
        <v>152</v>
      </c>
      <c r="B78" s="3" t="s">
        <v>153</v>
      </c>
      <c r="C78" s="62">
        <v>482038.01</v>
      </c>
      <c r="D78" s="62">
        <v>277511.99</v>
      </c>
      <c r="E78" s="62">
        <v>5997.34</v>
      </c>
      <c r="F78" s="62">
        <v>54045.100000000006</v>
      </c>
      <c r="G78" s="62">
        <v>16040.12</v>
      </c>
      <c r="H78" s="62">
        <v>4180.1000000000004</v>
      </c>
      <c r="I78" s="62">
        <v>12958.22</v>
      </c>
      <c r="J78" s="62">
        <v>12.72</v>
      </c>
      <c r="K78" s="62">
        <v>916.02</v>
      </c>
      <c r="L78" s="62">
        <v>1551.41</v>
      </c>
      <c r="M78" s="63">
        <v>0</v>
      </c>
      <c r="N78" s="62">
        <v>0</v>
      </c>
      <c r="O78" s="69">
        <f t="shared" si="1"/>
        <v>855251.02999999991</v>
      </c>
    </row>
    <row r="79" spans="1:15" s="2" customFormat="1" ht="17.100000000000001" customHeight="1" x14ac:dyDescent="0.3">
      <c r="A79" s="1" t="s">
        <v>154</v>
      </c>
      <c r="B79" s="3" t="s">
        <v>155</v>
      </c>
      <c r="C79" s="62">
        <v>375425.63</v>
      </c>
      <c r="D79" s="62">
        <v>189044.97</v>
      </c>
      <c r="E79" s="62">
        <v>5592.51</v>
      </c>
      <c r="F79" s="62">
        <v>32425.699999999997</v>
      </c>
      <c r="G79" s="62">
        <v>8253.3700000000008</v>
      </c>
      <c r="H79" s="62">
        <v>2528.4699999999998</v>
      </c>
      <c r="I79" s="62">
        <v>6029.9</v>
      </c>
      <c r="J79" s="62">
        <v>5.92</v>
      </c>
      <c r="K79" s="62">
        <v>1112.3800000000001</v>
      </c>
      <c r="L79" s="62">
        <v>650.57000000000005</v>
      </c>
      <c r="M79" s="63">
        <v>0</v>
      </c>
      <c r="N79" s="62">
        <v>0</v>
      </c>
      <c r="O79" s="69">
        <f t="shared" si="1"/>
        <v>621069.41999999993</v>
      </c>
    </row>
    <row r="80" spans="1:15" s="2" customFormat="1" ht="17.100000000000001" customHeight="1" x14ac:dyDescent="0.3">
      <c r="A80" s="1" t="s">
        <v>156</v>
      </c>
      <c r="B80" s="3" t="s">
        <v>157</v>
      </c>
      <c r="C80" s="62">
        <v>784446.83</v>
      </c>
      <c r="D80" s="62">
        <v>70973.87</v>
      </c>
      <c r="E80" s="62">
        <v>9148.35</v>
      </c>
      <c r="F80" s="62">
        <v>106667.92000000001</v>
      </c>
      <c r="G80" s="62">
        <v>20207.59</v>
      </c>
      <c r="H80" s="62">
        <v>8114.49</v>
      </c>
      <c r="I80" s="62">
        <v>22414.49</v>
      </c>
      <c r="J80" s="62">
        <v>22.01</v>
      </c>
      <c r="K80" s="62">
        <v>918.97</v>
      </c>
      <c r="L80" s="62">
        <v>3488.42</v>
      </c>
      <c r="M80" s="63">
        <v>0</v>
      </c>
      <c r="N80" s="62">
        <v>0</v>
      </c>
      <c r="O80" s="69">
        <f t="shared" si="1"/>
        <v>1026402.94</v>
      </c>
    </row>
    <row r="81" spans="1:15" s="2" customFormat="1" ht="17.100000000000001" customHeight="1" x14ac:dyDescent="0.3">
      <c r="A81" s="1" t="s">
        <v>158</v>
      </c>
      <c r="B81" s="3" t="s">
        <v>159</v>
      </c>
      <c r="C81" s="62">
        <v>2561242.4900000002</v>
      </c>
      <c r="D81" s="62">
        <v>1170022.9099999999</v>
      </c>
      <c r="E81" s="62">
        <v>30480.83</v>
      </c>
      <c r="F81" s="62">
        <v>295757.71000000002</v>
      </c>
      <c r="G81" s="62">
        <v>85409.58</v>
      </c>
      <c r="H81" s="62">
        <v>22918.23</v>
      </c>
      <c r="I81" s="62">
        <v>71670.429999999993</v>
      </c>
      <c r="J81" s="62">
        <v>70.37</v>
      </c>
      <c r="K81" s="62">
        <v>4561.8500000000004</v>
      </c>
      <c r="L81" s="62">
        <v>8801.61</v>
      </c>
      <c r="M81" s="63">
        <v>232505</v>
      </c>
      <c r="N81" s="62">
        <v>0</v>
      </c>
      <c r="O81" s="69">
        <f t="shared" si="1"/>
        <v>4483441.0100000007</v>
      </c>
    </row>
    <row r="82" spans="1:15" s="2" customFormat="1" ht="17.100000000000001" customHeight="1" x14ac:dyDescent="0.3">
      <c r="A82" s="1" t="s">
        <v>160</v>
      </c>
      <c r="B82" s="3" t="s">
        <v>161</v>
      </c>
      <c r="C82" s="62">
        <v>109586.57</v>
      </c>
      <c r="D82" s="62">
        <v>55155.37</v>
      </c>
      <c r="E82" s="62">
        <v>1812.81</v>
      </c>
      <c r="F82" s="62">
        <v>8131.2900000000009</v>
      </c>
      <c r="G82" s="62">
        <v>1122.3399999999999</v>
      </c>
      <c r="H82" s="62">
        <v>633.77</v>
      </c>
      <c r="I82" s="62">
        <v>911.8</v>
      </c>
      <c r="J82" s="62">
        <v>0.9</v>
      </c>
      <c r="K82" s="62">
        <v>394.91</v>
      </c>
      <c r="L82" s="62">
        <v>107.96</v>
      </c>
      <c r="M82" s="63">
        <v>0</v>
      </c>
      <c r="N82" s="62">
        <v>0</v>
      </c>
      <c r="O82" s="69">
        <f t="shared" si="1"/>
        <v>177857.71999999997</v>
      </c>
    </row>
    <row r="83" spans="1:15" s="2" customFormat="1" ht="17.100000000000001" customHeight="1" x14ac:dyDescent="0.3">
      <c r="A83" s="1" t="s">
        <v>162</v>
      </c>
      <c r="B83" s="3" t="s">
        <v>163</v>
      </c>
      <c r="C83" s="62">
        <v>393904.69</v>
      </c>
      <c r="D83" s="62">
        <v>141606.57</v>
      </c>
      <c r="E83" s="62">
        <v>4412.08</v>
      </c>
      <c r="F83" s="62">
        <v>28784.44</v>
      </c>
      <c r="G83" s="62">
        <v>6520.42</v>
      </c>
      <c r="H83" s="62">
        <v>2436.5300000000002</v>
      </c>
      <c r="I83" s="62">
        <v>5103.2700000000004</v>
      </c>
      <c r="J83" s="62">
        <v>5.01</v>
      </c>
      <c r="K83" s="62">
        <v>940.43</v>
      </c>
      <c r="L83" s="62">
        <v>575.71</v>
      </c>
      <c r="M83" s="63">
        <v>0</v>
      </c>
      <c r="N83" s="62">
        <v>0</v>
      </c>
      <c r="O83" s="69">
        <f t="shared" si="1"/>
        <v>584289.15</v>
      </c>
    </row>
    <row r="84" spans="1:15" s="2" customFormat="1" ht="17.100000000000001" customHeight="1" x14ac:dyDescent="0.3">
      <c r="A84" s="1" t="s">
        <v>164</v>
      </c>
      <c r="B84" s="3" t="s">
        <v>165</v>
      </c>
      <c r="C84" s="62">
        <v>297689.53000000003</v>
      </c>
      <c r="D84" s="62">
        <v>158364.71</v>
      </c>
      <c r="E84" s="62">
        <v>3766.86</v>
      </c>
      <c r="F84" s="62">
        <v>31481.17</v>
      </c>
      <c r="G84" s="62">
        <v>8439.7800000000007</v>
      </c>
      <c r="H84" s="62">
        <v>2448.9699999999998</v>
      </c>
      <c r="I84" s="62">
        <v>7032.26</v>
      </c>
      <c r="J84" s="62">
        <v>6.9</v>
      </c>
      <c r="K84" s="62">
        <v>629.95000000000005</v>
      </c>
      <c r="L84" s="62">
        <v>860.71</v>
      </c>
      <c r="M84" s="63">
        <v>0</v>
      </c>
      <c r="N84" s="62">
        <v>0</v>
      </c>
      <c r="O84" s="69">
        <f t="shared" si="1"/>
        <v>510720.84</v>
      </c>
    </row>
    <row r="85" spans="1:15" s="2" customFormat="1" ht="17.100000000000001" customHeight="1" x14ac:dyDescent="0.3">
      <c r="A85" s="1" t="s">
        <v>166</v>
      </c>
      <c r="B85" s="3" t="s">
        <v>167</v>
      </c>
      <c r="C85" s="62">
        <v>353440.55</v>
      </c>
      <c r="D85" s="62">
        <v>227783.55</v>
      </c>
      <c r="E85" s="62">
        <v>4231</v>
      </c>
      <c r="F85" s="62">
        <v>40736.47</v>
      </c>
      <c r="G85" s="62">
        <v>10710.33</v>
      </c>
      <c r="H85" s="62">
        <v>3153.95</v>
      </c>
      <c r="I85" s="62">
        <v>9428.0400000000009</v>
      </c>
      <c r="J85" s="62">
        <v>9.26</v>
      </c>
      <c r="K85" s="62">
        <v>618.84</v>
      </c>
      <c r="L85" s="62">
        <v>1207.71</v>
      </c>
      <c r="M85" s="63">
        <v>0</v>
      </c>
      <c r="N85" s="62">
        <v>0</v>
      </c>
      <c r="O85" s="69">
        <f t="shared" si="1"/>
        <v>651319.69999999984</v>
      </c>
    </row>
    <row r="86" spans="1:15" s="2" customFormat="1" ht="17.100000000000001" customHeight="1" x14ac:dyDescent="0.3">
      <c r="A86" s="1" t="s">
        <v>168</v>
      </c>
      <c r="B86" s="3" t="s">
        <v>169</v>
      </c>
      <c r="C86" s="62">
        <v>153250.06</v>
      </c>
      <c r="D86" s="62">
        <v>50449.24</v>
      </c>
      <c r="E86" s="62">
        <v>1945.89</v>
      </c>
      <c r="F86" s="62">
        <v>13738.19</v>
      </c>
      <c r="G86" s="62">
        <v>3162.48</v>
      </c>
      <c r="H86" s="62">
        <v>1089.1500000000001</v>
      </c>
      <c r="I86" s="62">
        <v>2655.11</v>
      </c>
      <c r="J86" s="62">
        <v>2.61</v>
      </c>
      <c r="K86" s="62">
        <v>344.28</v>
      </c>
      <c r="L86" s="62">
        <v>321.49</v>
      </c>
      <c r="M86" s="63">
        <v>0</v>
      </c>
      <c r="N86" s="62">
        <v>0</v>
      </c>
      <c r="O86" s="69">
        <f t="shared" si="1"/>
        <v>226958.49999999997</v>
      </c>
    </row>
    <row r="87" spans="1:15" s="2" customFormat="1" ht="17.100000000000001" customHeight="1" x14ac:dyDescent="0.3">
      <c r="A87" s="1" t="s">
        <v>170</v>
      </c>
      <c r="B87" s="3" t="s">
        <v>171</v>
      </c>
      <c r="C87" s="62">
        <v>14743272.050000001</v>
      </c>
      <c r="D87" s="62">
        <v>3142673.51</v>
      </c>
      <c r="E87" s="62">
        <v>157269.94</v>
      </c>
      <c r="F87" s="62">
        <v>1960031.41</v>
      </c>
      <c r="G87" s="62">
        <v>204137.57</v>
      </c>
      <c r="H87" s="62">
        <v>151260.17000000001</v>
      </c>
      <c r="I87" s="62">
        <v>348376.35</v>
      </c>
      <c r="J87" s="62">
        <v>342.05</v>
      </c>
      <c r="K87" s="62">
        <v>18191.73</v>
      </c>
      <c r="L87" s="62">
        <v>65028.88</v>
      </c>
      <c r="M87" s="63">
        <v>0</v>
      </c>
      <c r="N87" s="62">
        <v>0</v>
      </c>
      <c r="O87" s="69">
        <f t="shared" si="1"/>
        <v>20790583.660000008</v>
      </c>
    </row>
    <row r="88" spans="1:15" s="2" customFormat="1" ht="17.100000000000001" customHeight="1" x14ac:dyDescent="0.3">
      <c r="A88" s="1" t="s">
        <v>172</v>
      </c>
      <c r="B88" s="3" t="s">
        <v>173</v>
      </c>
      <c r="C88" s="62">
        <v>153446.85999999999</v>
      </c>
      <c r="D88" s="62">
        <v>70672.7</v>
      </c>
      <c r="E88" s="62">
        <v>2224.2800000000002</v>
      </c>
      <c r="F88" s="62">
        <v>14514.18</v>
      </c>
      <c r="G88" s="62">
        <v>3993.79</v>
      </c>
      <c r="H88" s="62">
        <v>1124.01</v>
      </c>
      <c r="I88" s="62">
        <v>3010.16</v>
      </c>
      <c r="J88" s="62">
        <v>2.96</v>
      </c>
      <c r="K88" s="62">
        <v>420.94</v>
      </c>
      <c r="L88" s="62">
        <v>333.22</v>
      </c>
      <c r="M88" s="63">
        <v>0</v>
      </c>
      <c r="N88" s="62">
        <v>0</v>
      </c>
      <c r="O88" s="69">
        <f t="shared" si="1"/>
        <v>249743.1</v>
      </c>
    </row>
    <row r="89" spans="1:15" s="2" customFormat="1" ht="17.100000000000001" customHeight="1" x14ac:dyDescent="0.3">
      <c r="A89" s="1" t="s">
        <v>174</v>
      </c>
      <c r="B89" s="3" t="s">
        <v>175</v>
      </c>
      <c r="C89" s="62">
        <v>185290.69</v>
      </c>
      <c r="D89" s="62">
        <v>118738.59</v>
      </c>
      <c r="E89" s="62">
        <v>2500.62</v>
      </c>
      <c r="F89" s="62">
        <v>18907.870000000003</v>
      </c>
      <c r="G89" s="62">
        <v>4679.4799999999996</v>
      </c>
      <c r="H89" s="62">
        <v>1465.49</v>
      </c>
      <c r="I89" s="62">
        <v>3917.01</v>
      </c>
      <c r="J89" s="62">
        <v>3.85</v>
      </c>
      <c r="K89" s="62">
        <v>435.5</v>
      </c>
      <c r="L89" s="62">
        <v>487.08</v>
      </c>
      <c r="M89" s="63">
        <v>5279</v>
      </c>
      <c r="N89" s="62">
        <v>0</v>
      </c>
      <c r="O89" s="69">
        <f t="shared" si="1"/>
        <v>341705.18</v>
      </c>
    </row>
    <row r="90" spans="1:15" s="2" customFormat="1" ht="17.100000000000001" customHeight="1" x14ac:dyDescent="0.3">
      <c r="A90" s="1" t="s">
        <v>176</v>
      </c>
      <c r="B90" s="3" t="s">
        <v>177</v>
      </c>
      <c r="C90" s="62">
        <v>319142.93</v>
      </c>
      <c r="D90" s="62">
        <v>55748.800000000003</v>
      </c>
      <c r="E90" s="62">
        <v>4259.28</v>
      </c>
      <c r="F90" s="62">
        <v>32914.86</v>
      </c>
      <c r="G90" s="62">
        <v>10362.709999999999</v>
      </c>
      <c r="H90" s="62">
        <v>2550.83</v>
      </c>
      <c r="I90" s="62">
        <v>7825.4</v>
      </c>
      <c r="J90" s="62">
        <v>7.68</v>
      </c>
      <c r="K90" s="62">
        <v>732.88</v>
      </c>
      <c r="L90" s="62">
        <v>860.51</v>
      </c>
      <c r="M90" s="63">
        <v>0</v>
      </c>
      <c r="N90" s="62">
        <v>0</v>
      </c>
      <c r="O90" s="69">
        <f t="shared" si="1"/>
        <v>434405.88000000006</v>
      </c>
    </row>
    <row r="91" spans="1:15" s="2" customFormat="1" ht="17.100000000000001" customHeight="1" x14ac:dyDescent="0.3">
      <c r="A91" s="1" t="s">
        <v>178</v>
      </c>
      <c r="B91" s="3" t="s">
        <v>179</v>
      </c>
      <c r="C91" s="62">
        <v>791808.11</v>
      </c>
      <c r="D91" s="62">
        <v>320972.79999999999</v>
      </c>
      <c r="E91" s="62">
        <v>8872.35</v>
      </c>
      <c r="F91" s="62">
        <v>106986.95999999999</v>
      </c>
      <c r="G91" s="62">
        <v>27539.51</v>
      </c>
      <c r="H91" s="62">
        <v>8171.38</v>
      </c>
      <c r="I91" s="62">
        <v>26069.93</v>
      </c>
      <c r="J91" s="62">
        <v>25.6</v>
      </c>
      <c r="K91" s="62">
        <v>856.02</v>
      </c>
      <c r="L91" s="62">
        <v>3522.96</v>
      </c>
      <c r="M91" s="63">
        <v>0</v>
      </c>
      <c r="N91" s="62">
        <v>0</v>
      </c>
      <c r="O91" s="69">
        <f t="shared" si="1"/>
        <v>1294825.6199999999</v>
      </c>
    </row>
    <row r="92" spans="1:15" s="2" customFormat="1" ht="17.100000000000001" customHeight="1" x14ac:dyDescent="0.3">
      <c r="A92" s="1" t="s">
        <v>180</v>
      </c>
      <c r="B92" s="3" t="s">
        <v>181</v>
      </c>
      <c r="C92" s="62">
        <v>640019.64</v>
      </c>
      <c r="D92" s="62">
        <v>208742.43</v>
      </c>
      <c r="E92" s="62">
        <v>6999.36</v>
      </c>
      <c r="F92" s="62">
        <v>88348.96</v>
      </c>
      <c r="G92" s="62">
        <v>10060.19</v>
      </c>
      <c r="H92" s="62">
        <v>6744.88</v>
      </c>
      <c r="I92" s="62">
        <v>16179.2</v>
      </c>
      <c r="J92" s="62">
        <v>15.89</v>
      </c>
      <c r="K92" s="62">
        <v>610.96</v>
      </c>
      <c r="L92" s="62">
        <v>2954.76</v>
      </c>
      <c r="M92" s="63">
        <v>0</v>
      </c>
      <c r="N92" s="62">
        <v>0</v>
      </c>
      <c r="O92" s="69">
        <f t="shared" si="1"/>
        <v>980676.2699999999</v>
      </c>
    </row>
    <row r="93" spans="1:15" s="2" customFormat="1" ht="17.100000000000001" customHeight="1" x14ac:dyDescent="0.3">
      <c r="A93" s="1" t="s">
        <v>182</v>
      </c>
      <c r="B93" s="3" t="s">
        <v>183</v>
      </c>
      <c r="C93" s="62">
        <v>1616841.51</v>
      </c>
      <c r="D93" s="62">
        <v>611961.61</v>
      </c>
      <c r="E93" s="62">
        <v>19301.54</v>
      </c>
      <c r="F93" s="62">
        <v>196424.19999999998</v>
      </c>
      <c r="G93" s="62">
        <v>67946.12</v>
      </c>
      <c r="H93" s="62">
        <v>15111.15</v>
      </c>
      <c r="I93" s="62">
        <v>51638.42</v>
      </c>
      <c r="J93" s="62">
        <v>50.7</v>
      </c>
      <c r="K93" s="62">
        <v>2582.63</v>
      </c>
      <c r="L93" s="62">
        <v>6016.51</v>
      </c>
      <c r="M93" s="63">
        <v>47748</v>
      </c>
      <c r="N93" s="62">
        <v>0</v>
      </c>
      <c r="O93" s="69">
        <f t="shared" si="1"/>
        <v>2635622.39</v>
      </c>
    </row>
    <row r="94" spans="1:15" s="2" customFormat="1" ht="17.100000000000001" customHeight="1" x14ac:dyDescent="0.3">
      <c r="A94" s="1" t="s">
        <v>184</v>
      </c>
      <c r="B94" s="3" t="s">
        <v>185</v>
      </c>
      <c r="C94" s="62">
        <v>136590.44</v>
      </c>
      <c r="D94" s="62">
        <v>66416.95</v>
      </c>
      <c r="E94" s="62">
        <v>1901.78</v>
      </c>
      <c r="F94" s="62">
        <v>13370.21</v>
      </c>
      <c r="G94" s="62">
        <v>2566.13</v>
      </c>
      <c r="H94" s="62">
        <v>1038.9100000000001</v>
      </c>
      <c r="I94" s="62">
        <v>2391.1999999999998</v>
      </c>
      <c r="J94" s="62">
        <v>2.35</v>
      </c>
      <c r="K94" s="62">
        <v>360.88</v>
      </c>
      <c r="L94" s="62">
        <v>326.52999999999997</v>
      </c>
      <c r="M94" s="63">
        <v>11369</v>
      </c>
      <c r="N94" s="62">
        <v>0</v>
      </c>
      <c r="O94" s="69">
        <f t="shared" si="1"/>
        <v>236334.38000000003</v>
      </c>
    </row>
    <row r="95" spans="1:15" s="2" customFormat="1" ht="17.100000000000001" customHeight="1" x14ac:dyDescent="0.3">
      <c r="A95" s="1" t="s">
        <v>186</v>
      </c>
      <c r="B95" s="3" t="s">
        <v>187</v>
      </c>
      <c r="C95" s="62">
        <v>361574.3</v>
      </c>
      <c r="D95" s="62">
        <v>250600.18</v>
      </c>
      <c r="E95" s="62">
        <v>4361.09</v>
      </c>
      <c r="F95" s="62">
        <v>43713.120000000003</v>
      </c>
      <c r="G95" s="62">
        <v>13766.1</v>
      </c>
      <c r="H95" s="62">
        <v>3360.7</v>
      </c>
      <c r="I95" s="62">
        <v>11132.63</v>
      </c>
      <c r="J95" s="62">
        <v>10.93</v>
      </c>
      <c r="K95" s="62">
        <v>584.67999999999995</v>
      </c>
      <c r="L95" s="62">
        <v>1330.49</v>
      </c>
      <c r="M95" s="63">
        <v>15938</v>
      </c>
      <c r="N95" s="62">
        <v>0</v>
      </c>
      <c r="O95" s="69">
        <f t="shared" si="1"/>
        <v>706372.22</v>
      </c>
    </row>
    <row r="96" spans="1:15" s="2" customFormat="1" ht="17.100000000000001" customHeight="1" x14ac:dyDescent="0.3">
      <c r="A96" s="1" t="s">
        <v>188</v>
      </c>
      <c r="B96" s="3" t="s">
        <v>189</v>
      </c>
      <c r="C96" s="62">
        <v>267240.98</v>
      </c>
      <c r="D96" s="62">
        <v>90557.02</v>
      </c>
      <c r="E96" s="62">
        <v>3721.93</v>
      </c>
      <c r="F96" s="62">
        <v>26647.68</v>
      </c>
      <c r="G96" s="62">
        <v>7237.56</v>
      </c>
      <c r="H96" s="62">
        <v>2062.48</v>
      </c>
      <c r="I96" s="62">
        <v>5678.1</v>
      </c>
      <c r="J96" s="62">
        <v>5.58</v>
      </c>
      <c r="K96" s="62">
        <v>670.62</v>
      </c>
      <c r="L96" s="62">
        <v>661.37</v>
      </c>
      <c r="M96" s="63">
        <v>0</v>
      </c>
      <c r="N96" s="62">
        <v>0</v>
      </c>
      <c r="O96" s="69">
        <f t="shared" si="1"/>
        <v>404483.31999999995</v>
      </c>
    </row>
    <row r="97" spans="1:15" s="2" customFormat="1" ht="17.100000000000001" customHeight="1" x14ac:dyDescent="0.3">
      <c r="A97" s="1" t="s">
        <v>190</v>
      </c>
      <c r="B97" s="3" t="s">
        <v>191</v>
      </c>
      <c r="C97" s="62">
        <v>191365.98</v>
      </c>
      <c r="D97" s="62">
        <v>38413.599999999999</v>
      </c>
      <c r="E97" s="62">
        <v>2583.89</v>
      </c>
      <c r="F97" s="62">
        <v>19570.419999999998</v>
      </c>
      <c r="G97" s="62">
        <v>5686.24</v>
      </c>
      <c r="H97" s="62">
        <v>1515.62</v>
      </c>
      <c r="I97" s="62">
        <v>4449.38</v>
      </c>
      <c r="J97" s="62">
        <v>4.37</v>
      </c>
      <c r="K97" s="62">
        <v>447.39</v>
      </c>
      <c r="L97" s="62">
        <v>504.9</v>
      </c>
      <c r="M97" s="63">
        <v>0</v>
      </c>
      <c r="N97" s="62">
        <v>0</v>
      </c>
      <c r="O97" s="69">
        <f t="shared" si="1"/>
        <v>264541.79000000004</v>
      </c>
    </row>
    <row r="98" spans="1:15" s="2" customFormat="1" ht="17.100000000000001" customHeight="1" x14ac:dyDescent="0.3">
      <c r="A98" s="1" t="s">
        <v>192</v>
      </c>
      <c r="B98" s="3" t="s">
        <v>193</v>
      </c>
      <c r="C98" s="62">
        <v>447026.98</v>
      </c>
      <c r="D98" s="62">
        <v>109232.27</v>
      </c>
      <c r="E98" s="62">
        <v>5460.02</v>
      </c>
      <c r="F98" s="62">
        <v>45777.22</v>
      </c>
      <c r="G98" s="62">
        <v>15682.47</v>
      </c>
      <c r="H98" s="62">
        <v>3589.37</v>
      </c>
      <c r="I98" s="62">
        <v>11517.64</v>
      </c>
      <c r="J98" s="62">
        <v>11.31</v>
      </c>
      <c r="K98" s="62">
        <v>916.81</v>
      </c>
      <c r="L98" s="62">
        <v>1238.24</v>
      </c>
      <c r="M98" s="63">
        <v>166473</v>
      </c>
      <c r="N98" s="62">
        <v>0</v>
      </c>
      <c r="O98" s="69">
        <f t="shared" si="1"/>
        <v>806925.33000000007</v>
      </c>
    </row>
    <row r="99" spans="1:15" s="2" customFormat="1" ht="17.100000000000001" customHeight="1" x14ac:dyDescent="0.3">
      <c r="A99" s="1" t="s">
        <v>194</v>
      </c>
      <c r="B99" s="3" t="s">
        <v>195</v>
      </c>
      <c r="C99" s="62">
        <v>556561.97</v>
      </c>
      <c r="D99" s="62">
        <v>312390.90999999997</v>
      </c>
      <c r="E99" s="62">
        <v>6825.04</v>
      </c>
      <c r="F99" s="62">
        <v>72374.12</v>
      </c>
      <c r="G99" s="62">
        <v>15023.08</v>
      </c>
      <c r="H99" s="62">
        <v>5524.17</v>
      </c>
      <c r="I99" s="62">
        <v>15757.26</v>
      </c>
      <c r="J99" s="62">
        <v>15.47</v>
      </c>
      <c r="K99" s="62">
        <v>965.2</v>
      </c>
      <c r="L99" s="62">
        <v>2289.84</v>
      </c>
      <c r="M99" s="63">
        <v>69773</v>
      </c>
      <c r="N99" s="62">
        <v>0</v>
      </c>
      <c r="O99" s="69">
        <f t="shared" si="1"/>
        <v>1057500.0599999998</v>
      </c>
    </row>
    <row r="100" spans="1:15" s="2" customFormat="1" ht="17.100000000000001" customHeight="1" x14ac:dyDescent="0.3">
      <c r="A100" s="1" t="s">
        <v>196</v>
      </c>
      <c r="B100" s="3" t="s">
        <v>197</v>
      </c>
      <c r="C100" s="62">
        <v>224189.6</v>
      </c>
      <c r="D100" s="62">
        <v>97749.61</v>
      </c>
      <c r="E100" s="62">
        <v>2929.9</v>
      </c>
      <c r="F100" s="62">
        <v>25569</v>
      </c>
      <c r="G100" s="62">
        <v>4372.9799999999996</v>
      </c>
      <c r="H100" s="62">
        <v>1964.16</v>
      </c>
      <c r="I100" s="62">
        <v>4783.22</v>
      </c>
      <c r="J100" s="62">
        <v>4.7</v>
      </c>
      <c r="K100" s="62">
        <v>463.05</v>
      </c>
      <c r="L100" s="62">
        <v>729.54</v>
      </c>
      <c r="M100" s="63">
        <v>238</v>
      </c>
      <c r="N100" s="62">
        <v>0</v>
      </c>
      <c r="O100" s="69">
        <f t="shared" si="1"/>
        <v>362993.75999999995</v>
      </c>
    </row>
    <row r="101" spans="1:15" s="2" customFormat="1" ht="17.100000000000001" customHeight="1" x14ac:dyDescent="0.3">
      <c r="A101" s="1" t="s">
        <v>198</v>
      </c>
      <c r="B101" s="3" t="s">
        <v>199</v>
      </c>
      <c r="C101" s="62">
        <v>85799.039999999994</v>
      </c>
      <c r="D101" s="62">
        <v>40869.71</v>
      </c>
      <c r="E101" s="62">
        <v>1250.78</v>
      </c>
      <c r="F101" s="62">
        <v>7307.89</v>
      </c>
      <c r="G101" s="62">
        <v>1272.45</v>
      </c>
      <c r="H101" s="62">
        <v>573.62</v>
      </c>
      <c r="I101" s="62">
        <v>1131.5999999999999</v>
      </c>
      <c r="J101" s="62">
        <v>1.1100000000000001</v>
      </c>
      <c r="K101" s="62">
        <v>258.05</v>
      </c>
      <c r="L101" s="62">
        <v>146.68</v>
      </c>
      <c r="M101" s="63">
        <v>0</v>
      </c>
      <c r="N101" s="62">
        <v>0</v>
      </c>
      <c r="O101" s="69">
        <f t="shared" si="1"/>
        <v>138610.93</v>
      </c>
    </row>
    <row r="102" spans="1:15" s="2" customFormat="1" ht="17.100000000000001" customHeight="1" x14ac:dyDescent="0.3">
      <c r="A102" s="1" t="s">
        <v>200</v>
      </c>
      <c r="B102" s="3" t="s">
        <v>201</v>
      </c>
      <c r="C102" s="62">
        <v>177921.01</v>
      </c>
      <c r="D102" s="62">
        <v>47024.6</v>
      </c>
      <c r="E102" s="62">
        <v>2466.67</v>
      </c>
      <c r="F102" s="62">
        <v>16644.61</v>
      </c>
      <c r="G102" s="62">
        <v>4579.3900000000003</v>
      </c>
      <c r="H102" s="62">
        <v>1299.94</v>
      </c>
      <c r="I102" s="62">
        <v>3501.49</v>
      </c>
      <c r="J102" s="62">
        <v>3.44</v>
      </c>
      <c r="K102" s="62">
        <v>469.44</v>
      </c>
      <c r="L102" s="62">
        <v>388.41</v>
      </c>
      <c r="M102" s="63">
        <v>0</v>
      </c>
      <c r="N102" s="62">
        <v>0</v>
      </c>
      <c r="O102" s="69">
        <f t="shared" si="1"/>
        <v>254299.00000000003</v>
      </c>
    </row>
    <row r="103" spans="1:15" s="2" customFormat="1" ht="17.100000000000001" customHeight="1" x14ac:dyDescent="0.3">
      <c r="A103" s="1" t="s">
        <v>202</v>
      </c>
      <c r="B103" s="3" t="s">
        <v>203</v>
      </c>
      <c r="C103" s="62">
        <v>355810.01</v>
      </c>
      <c r="D103" s="62">
        <v>197780.12</v>
      </c>
      <c r="E103" s="62">
        <v>4708.8900000000003</v>
      </c>
      <c r="F103" s="62">
        <v>37497.64</v>
      </c>
      <c r="G103" s="62">
        <v>11580.27</v>
      </c>
      <c r="H103" s="62">
        <v>2900.94</v>
      </c>
      <c r="I103" s="62">
        <v>8809.9699999999993</v>
      </c>
      <c r="J103" s="62">
        <v>8.65</v>
      </c>
      <c r="K103" s="62">
        <v>788.08</v>
      </c>
      <c r="L103" s="62">
        <v>1001.82</v>
      </c>
      <c r="M103" s="63">
        <v>2748</v>
      </c>
      <c r="N103" s="62">
        <v>0</v>
      </c>
      <c r="O103" s="69">
        <f t="shared" si="1"/>
        <v>623634.3899999999</v>
      </c>
    </row>
    <row r="104" spans="1:15" s="2" customFormat="1" ht="17.100000000000001" customHeight="1" x14ac:dyDescent="0.3">
      <c r="A104" s="1" t="s">
        <v>204</v>
      </c>
      <c r="B104" s="3" t="s">
        <v>205</v>
      </c>
      <c r="C104" s="62">
        <v>133083.91</v>
      </c>
      <c r="D104" s="62">
        <v>44467.09</v>
      </c>
      <c r="E104" s="62">
        <v>1598.66</v>
      </c>
      <c r="F104" s="62">
        <v>13406.2</v>
      </c>
      <c r="G104" s="62">
        <v>1843.11</v>
      </c>
      <c r="H104" s="62">
        <v>1052.69</v>
      </c>
      <c r="I104" s="62">
        <v>2230.69</v>
      </c>
      <c r="J104" s="62">
        <v>2.19</v>
      </c>
      <c r="K104" s="62">
        <v>244.71</v>
      </c>
      <c r="L104" s="62">
        <v>359.36</v>
      </c>
      <c r="M104" s="63">
        <v>0</v>
      </c>
      <c r="N104" s="62">
        <v>0</v>
      </c>
      <c r="O104" s="69">
        <f t="shared" si="1"/>
        <v>198288.61</v>
      </c>
    </row>
    <row r="105" spans="1:15" s="2" customFormat="1" ht="17.100000000000001" customHeight="1" x14ac:dyDescent="0.3">
      <c r="A105" s="1" t="s">
        <v>206</v>
      </c>
      <c r="B105" s="3" t="s">
        <v>207</v>
      </c>
      <c r="C105" s="62">
        <v>168836.83</v>
      </c>
      <c r="D105" s="62">
        <v>88959.32</v>
      </c>
      <c r="E105" s="62">
        <v>2318.37</v>
      </c>
      <c r="F105" s="62">
        <v>16859.300000000003</v>
      </c>
      <c r="G105" s="62">
        <v>4390.51</v>
      </c>
      <c r="H105" s="62">
        <v>1307.54</v>
      </c>
      <c r="I105" s="62">
        <v>3553.02</v>
      </c>
      <c r="J105" s="62">
        <v>3.49</v>
      </c>
      <c r="K105" s="62">
        <v>417.23</v>
      </c>
      <c r="L105" s="62">
        <v>422.26</v>
      </c>
      <c r="M105" s="63">
        <v>19479</v>
      </c>
      <c r="N105" s="62">
        <v>0</v>
      </c>
      <c r="O105" s="69">
        <f t="shared" si="1"/>
        <v>306546.87</v>
      </c>
    </row>
    <row r="106" spans="1:15" s="2" customFormat="1" ht="17.100000000000001" customHeight="1" x14ac:dyDescent="0.3">
      <c r="A106" s="1" t="s">
        <v>208</v>
      </c>
      <c r="B106" s="3" t="s">
        <v>209</v>
      </c>
      <c r="C106" s="62">
        <v>333560.94</v>
      </c>
      <c r="D106" s="62">
        <v>74085.7</v>
      </c>
      <c r="E106" s="62">
        <v>4497.17</v>
      </c>
      <c r="F106" s="62">
        <v>33853.629999999997</v>
      </c>
      <c r="G106" s="62">
        <v>10642.06</v>
      </c>
      <c r="H106" s="62">
        <v>2627.61</v>
      </c>
      <c r="I106" s="62">
        <v>7934.59</v>
      </c>
      <c r="J106" s="62">
        <v>7.79</v>
      </c>
      <c r="K106" s="62">
        <v>810.02</v>
      </c>
      <c r="L106" s="62">
        <v>869.36</v>
      </c>
      <c r="M106" s="63">
        <v>0</v>
      </c>
      <c r="N106" s="62">
        <v>0</v>
      </c>
      <c r="O106" s="69">
        <f t="shared" si="1"/>
        <v>468888.87</v>
      </c>
    </row>
    <row r="107" spans="1:15" s="2" customFormat="1" ht="17.100000000000001" customHeight="1" x14ac:dyDescent="0.3">
      <c r="A107" s="1" t="s">
        <v>210</v>
      </c>
      <c r="B107" s="3" t="s">
        <v>211</v>
      </c>
      <c r="C107" s="62">
        <v>116635.37</v>
      </c>
      <c r="D107" s="62">
        <v>63929.42</v>
      </c>
      <c r="E107" s="62">
        <v>1992.91</v>
      </c>
      <c r="F107" s="62">
        <v>8030.3600000000006</v>
      </c>
      <c r="G107" s="62">
        <v>969.62</v>
      </c>
      <c r="H107" s="62">
        <v>627.47</v>
      </c>
      <c r="I107" s="62">
        <v>715.62</v>
      </c>
      <c r="J107" s="62">
        <v>0.7</v>
      </c>
      <c r="K107" s="62">
        <v>449.46</v>
      </c>
      <c r="L107" s="62">
        <v>78.61</v>
      </c>
      <c r="M107" s="63">
        <v>6555</v>
      </c>
      <c r="N107" s="62">
        <v>0</v>
      </c>
      <c r="O107" s="69">
        <f t="shared" si="1"/>
        <v>199984.53999999998</v>
      </c>
    </row>
    <row r="108" spans="1:15" s="2" customFormat="1" ht="17.100000000000001" customHeight="1" x14ac:dyDescent="0.3">
      <c r="A108" s="1" t="s">
        <v>212</v>
      </c>
      <c r="B108" s="3" t="s">
        <v>213</v>
      </c>
      <c r="C108" s="62">
        <v>102795.92</v>
      </c>
      <c r="D108" s="62">
        <v>49829.599999999999</v>
      </c>
      <c r="E108" s="62">
        <v>1728.06</v>
      </c>
      <c r="F108" s="62">
        <v>7304.47</v>
      </c>
      <c r="G108" s="62">
        <v>989.44</v>
      </c>
      <c r="H108" s="62">
        <v>570.48</v>
      </c>
      <c r="I108" s="62">
        <v>745.65</v>
      </c>
      <c r="J108" s="62">
        <v>0.73</v>
      </c>
      <c r="K108" s="62">
        <v>383.68</v>
      </c>
      <c r="L108" s="62">
        <v>82.97</v>
      </c>
      <c r="M108" s="63">
        <v>0</v>
      </c>
      <c r="N108" s="62">
        <v>0</v>
      </c>
      <c r="O108" s="69">
        <f t="shared" si="1"/>
        <v>164431</v>
      </c>
    </row>
    <row r="109" spans="1:15" s="2" customFormat="1" ht="17.100000000000001" customHeight="1" x14ac:dyDescent="0.3">
      <c r="A109" s="1" t="s">
        <v>214</v>
      </c>
      <c r="B109" s="3" t="s">
        <v>215</v>
      </c>
      <c r="C109" s="62">
        <v>122999</v>
      </c>
      <c r="D109" s="62">
        <v>52788.09</v>
      </c>
      <c r="E109" s="62">
        <v>1966.66</v>
      </c>
      <c r="F109" s="62">
        <v>9653.52</v>
      </c>
      <c r="G109" s="62">
        <v>1889.8</v>
      </c>
      <c r="H109" s="62">
        <v>752.07</v>
      </c>
      <c r="I109" s="62">
        <v>1400.57</v>
      </c>
      <c r="J109" s="62">
        <v>1.38</v>
      </c>
      <c r="K109" s="62">
        <v>415.85</v>
      </c>
      <c r="L109" s="62">
        <v>153.24</v>
      </c>
      <c r="M109" s="63">
        <v>0</v>
      </c>
      <c r="N109" s="62">
        <v>0</v>
      </c>
      <c r="O109" s="69">
        <f t="shared" si="1"/>
        <v>192020.18</v>
      </c>
    </row>
    <row r="110" spans="1:15" s="2" customFormat="1" ht="17.100000000000001" customHeight="1" x14ac:dyDescent="0.3">
      <c r="A110" s="1" t="s">
        <v>216</v>
      </c>
      <c r="B110" s="3" t="s">
        <v>217</v>
      </c>
      <c r="C110" s="62">
        <v>353962</v>
      </c>
      <c r="D110" s="62">
        <v>273711.56</v>
      </c>
      <c r="E110" s="62">
        <v>4277.78</v>
      </c>
      <c r="F110" s="62">
        <v>41873.21</v>
      </c>
      <c r="G110" s="62">
        <v>13131.53</v>
      </c>
      <c r="H110" s="62">
        <v>3228.4</v>
      </c>
      <c r="I110" s="62">
        <v>10637.13</v>
      </c>
      <c r="J110" s="62">
        <v>10.44</v>
      </c>
      <c r="K110" s="62">
        <v>609.96</v>
      </c>
      <c r="L110" s="62">
        <v>1257.8399999999999</v>
      </c>
      <c r="M110" s="63">
        <v>0</v>
      </c>
      <c r="N110" s="62">
        <v>0</v>
      </c>
      <c r="O110" s="69">
        <f t="shared" si="1"/>
        <v>702699.85</v>
      </c>
    </row>
    <row r="111" spans="1:15" s="2" customFormat="1" ht="17.100000000000001" customHeight="1" x14ac:dyDescent="0.3">
      <c r="A111" s="1" t="s">
        <v>218</v>
      </c>
      <c r="B111" s="3" t="s">
        <v>219</v>
      </c>
      <c r="C111" s="62">
        <v>517073.98</v>
      </c>
      <c r="D111" s="62">
        <v>285717.42</v>
      </c>
      <c r="E111" s="62">
        <v>7102.98</v>
      </c>
      <c r="F111" s="62">
        <v>55852.65</v>
      </c>
      <c r="G111" s="62">
        <v>15287.53</v>
      </c>
      <c r="H111" s="62">
        <v>4324.03</v>
      </c>
      <c r="I111" s="62">
        <v>12427.56</v>
      </c>
      <c r="J111" s="62">
        <v>12.2</v>
      </c>
      <c r="K111" s="62">
        <v>1520.61</v>
      </c>
      <c r="L111" s="62">
        <v>1511.52</v>
      </c>
      <c r="M111" s="63">
        <v>151102</v>
      </c>
      <c r="N111" s="62">
        <v>0</v>
      </c>
      <c r="O111" s="69">
        <f t="shared" si="1"/>
        <v>1051932.48</v>
      </c>
    </row>
    <row r="112" spans="1:15" s="2" customFormat="1" ht="17.100000000000001" customHeight="1" x14ac:dyDescent="0.3">
      <c r="A112" s="1" t="s">
        <v>220</v>
      </c>
      <c r="B112" s="3" t="s">
        <v>221</v>
      </c>
      <c r="C112" s="62">
        <v>335926.99</v>
      </c>
      <c r="D112" s="62">
        <v>151904.38</v>
      </c>
      <c r="E112" s="62">
        <v>4073.05</v>
      </c>
      <c r="F112" s="62">
        <v>33810.910000000003</v>
      </c>
      <c r="G112" s="62">
        <v>6734.94</v>
      </c>
      <c r="H112" s="62">
        <v>2668.05</v>
      </c>
      <c r="I112" s="62">
        <v>6476.23</v>
      </c>
      <c r="J112" s="62">
        <v>6.36</v>
      </c>
      <c r="K112" s="62">
        <v>771.75</v>
      </c>
      <c r="L112" s="62">
        <v>908.2</v>
      </c>
      <c r="M112" s="63">
        <v>0</v>
      </c>
      <c r="N112" s="62">
        <v>0</v>
      </c>
      <c r="O112" s="69">
        <f t="shared" si="1"/>
        <v>543280.85999999987</v>
      </c>
    </row>
    <row r="113" spans="1:15" s="2" customFormat="1" ht="17.100000000000001" customHeight="1" x14ac:dyDescent="0.3">
      <c r="A113" s="1" t="s">
        <v>222</v>
      </c>
      <c r="B113" s="3" t="s">
        <v>223</v>
      </c>
      <c r="C113" s="62">
        <v>495994.98</v>
      </c>
      <c r="D113" s="62">
        <v>61279.199999999997</v>
      </c>
      <c r="E113" s="62">
        <v>6304.48</v>
      </c>
      <c r="F113" s="62">
        <v>55302.57</v>
      </c>
      <c r="G113" s="62">
        <v>18979.84</v>
      </c>
      <c r="H113" s="62">
        <v>4270.3999999999996</v>
      </c>
      <c r="I113" s="62">
        <v>14359.95</v>
      </c>
      <c r="J113" s="62">
        <v>14.1</v>
      </c>
      <c r="K113" s="62">
        <v>984.64</v>
      </c>
      <c r="L113" s="62">
        <v>1568.82</v>
      </c>
      <c r="M113" s="63">
        <v>0</v>
      </c>
      <c r="N113" s="62">
        <v>0</v>
      </c>
      <c r="O113" s="69">
        <f t="shared" si="1"/>
        <v>659058.97999999975</v>
      </c>
    </row>
    <row r="114" spans="1:15" s="2" customFormat="1" ht="17.100000000000001" customHeight="1" x14ac:dyDescent="0.3">
      <c r="A114" s="1" t="s">
        <v>224</v>
      </c>
      <c r="B114" s="3" t="s">
        <v>225</v>
      </c>
      <c r="C114" s="62">
        <v>141875.21</v>
      </c>
      <c r="D114" s="62">
        <v>33186.31</v>
      </c>
      <c r="E114" s="62">
        <v>1823.84</v>
      </c>
      <c r="F114" s="62">
        <v>17571.3</v>
      </c>
      <c r="G114" s="62">
        <v>614.22</v>
      </c>
      <c r="H114" s="62">
        <v>1338.33</v>
      </c>
      <c r="I114" s="62">
        <v>2381.1999999999998</v>
      </c>
      <c r="J114" s="62">
        <v>2.34</v>
      </c>
      <c r="K114" s="62">
        <v>244.1</v>
      </c>
      <c r="L114" s="62">
        <v>531.39</v>
      </c>
      <c r="M114" s="63">
        <v>4179</v>
      </c>
      <c r="N114" s="62">
        <v>0</v>
      </c>
      <c r="O114" s="69">
        <f t="shared" si="1"/>
        <v>203747.24</v>
      </c>
    </row>
    <row r="115" spans="1:15" s="2" customFormat="1" ht="17.100000000000001" customHeight="1" x14ac:dyDescent="0.3">
      <c r="A115" s="1" t="s">
        <v>226</v>
      </c>
      <c r="B115" s="3" t="s">
        <v>227</v>
      </c>
      <c r="C115" s="62">
        <v>2213659.64</v>
      </c>
      <c r="D115" s="62">
        <v>959930.04</v>
      </c>
      <c r="E115" s="62">
        <v>23430.65</v>
      </c>
      <c r="F115" s="62">
        <v>299559.39</v>
      </c>
      <c r="G115" s="62">
        <v>63641.87</v>
      </c>
      <c r="H115" s="62">
        <v>23025.43</v>
      </c>
      <c r="I115" s="62">
        <v>67680.509999999995</v>
      </c>
      <c r="J115" s="62">
        <v>66.45</v>
      </c>
      <c r="K115" s="62">
        <v>2254.36</v>
      </c>
      <c r="L115" s="62">
        <v>10017.41</v>
      </c>
      <c r="M115" s="63">
        <v>0</v>
      </c>
      <c r="N115" s="62">
        <v>0</v>
      </c>
      <c r="O115" s="69">
        <f t="shared" si="1"/>
        <v>3663265.7500000005</v>
      </c>
    </row>
    <row r="116" spans="1:15" s="2" customFormat="1" ht="17.100000000000001" customHeight="1" x14ac:dyDescent="0.3">
      <c r="A116" s="1" t="s">
        <v>228</v>
      </c>
      <c r="B116" s="3" t="s">
        <v>229</v>
      </c>
      <c r="C116" s="62">
        <v>346432.83</v>
      </c>
      <c r="D116" s="62">
        <v>104938.96</v>
      </c>
      <c r="E116" s="62">
        <v>4478.0600000000004</v>
      </c>
      <c r="F116" s="62">
        <v>36730.800000000003</v>
      </c>
      <c r="G116" s="62">
        <v>7319.35</v>
      </c>
      <c r="H116" s="62">
        <v>2848.56</v>
      </c>
      <c r="I116" s="62">
        <v>7072.8</v>
      </c>
      <c r="J116" s="62">
        <v>6.94</v>
      </c>
      <c r="K116" s="62">
        <v>742.5</v>
      </c>
      <c r="L116" s="62">
        <v>996.67</v>
      </c>
      <c r="M116" s="63">
        <v>0</v>
      </c>
      <c r="N116" s="62">
        <v>0</v>
      </c>
      <c r="O116" s="69">
        <f t="shared" si="1"/>
        <v>511567.47</v>
      </c>
    </row>
    <row r="117" spans="1:15" s="2" customFormat="1" ht="17.100000000000001" customHeight="1" x14ac:dyDescent="0.3">
      <c r="A117" s="1" t="s">
        <v>230</v>
      </c>
      <c r="B117" s="3" t="s">
        <v>231</v>
      </c>
      <c r="C117" s="62">
        <v>118591.8</v>
      </c>
      <c r="D117" s="62">
        <v>36579.519999999997</v>
      </c>
      <c r="E117" s="62">
        <v>1678.95</v>
      </c>
      <c r="F117" s="62">
        <v>11318.43</v>
      </c>
      <c r="G117" s="62">
        <v>3023.29</v>
      </c>
      <c r="H117" s="62">
        <v>878.55</v>
      </c>
      <c r="I117" s="62">
        <v>2362.31</v>
      </c>
      <c r="J117" s="62">
        <v>2.3199999999999998</v>
      </c>
      <c r="K117" s="62">
        <v>314.58999999999997</v>
      </c>
      <c r="L117" s="62">
        <v>266.31</v>
      </c>
      <c r="M117" s="63">
        <v>0</v>
      </c>
      <c r="N117" s="62">
        <v>0</v>
      </c>
      <c r="O117" s="69">
        <f t="shared" si="1"/>
        <v>175016.07</v>
      </c>
    </row>
    <row r="118" spans="1:15" s="2" customFormat="1" ht="17.100000000000001" customHeight="1" x14ac:dyDescent="0.3">
      <c r="A118" s="1" t="s">
        <v>232</v>
      </c>
      <c r="B118" s="3" t="s">
        <v>233</v>
      </c>
      <c r="C118" s="62">
        <v>180379.22</v>
      </c>
      <c r="D118" s="62">
        <v>52869.599999999999</v>
      </c>
      <c r="E118" s="62">
        <v>2578.2399999999998</v>
      </c>
      <c r="F118" s="62">
        <v>15839.62</v>
      </c>
      <c r="G118" s="62">
        <v>4319.17</v>
      </c>
      <c r="H118" s="62">
        <v>1240.19</v>
      </c>
      <c r="I118" s="62">
        <v>3098.4</v>
      </c>
      <c r="J118" s="62">
        <v>3.04</v>
      </c>
      <c r="K118" s="62">
        <v>500.08</v>
      </c>
      <c r="L118" s="62">
        <v>335.49</v>
      </c>
      <c r="M118" s="63">
        <v>5270</v>
      </c>
      <c r="N118" s="62">
        <v>0</v>
      </c>
      <c r="O118" s="69">
        <f t="shared" si="1"/>
        <v>266433.05</v>
      </c>
    </row>
    <row r="119" spans="1:15" s="2" customFormat="1" ht="17.100000000000001" customHeight="1" x14ac:dyDescent="0.3">
      <c r="A119" s="1" t="s">
        <v>234</v>
      </c>
      <c r="B119" s="3" t="s">
        <v>235</v>
      </c>
      <c r="C119" s="62">
        <v>378402.88</v>
      </c>
      <c r="D119" s="62">
        <v>84709.68</v>
      </c>
      <c r="E119" s="62">
        <v>4726.95</v>
      </c>
      <c r="F119" s="62">
        <v>37443.19</v>
      </c>
      <c r="G119" s="62">
        <v>12416.34</v>
      </c>
      <c r="H119" s="62">
        <v>2938.41</v>
      </c>
      <c r="I119" s="62">
        <v>9024.81</v>
      </c>
      <c r="J119" s="62">
        <v>8.86</v>
      </c>
      <c r="K119" s="62">
        <v>794.01</v>
      </c>
      <c r="L119" s="62">
        <v>973.35</v>
      </c>
      <c r="M119" s="63">
        <v>78492</v>
      </c>
      <c r="N119" s="62">
        <v>0</v>
      </c>
      <c r="O119" s="69">
        <f t="shared" si="1"/>
        <v>609930.48</v>
      </c>
    </row>
    <row r="120" spans="1:15" s="2" customFormat="1" ht="17.100000000000001" customHeight="1" x14ac:dyDescent="0.3">
      <c r="A120" s="1" t="s">
        <v>236</v>
      </c>
      <c r="B120" s="3" t="s">
        <v>237</v>
      </c>
      <c r="C120" s="62">
        <v>450053.98</v>
      </c>
      <c r="D120" s="62">
        <v>238390.42</v>
      </c>
      <c r="E120" s="62">
        <v>6521.83</v>
      </c>
      <c r="F120" s="62">
        <v>41302.74</v>
      </c>
      <c r="G120" s="62">
        <v>6395.62</v>
      </c>
      <c r="H120" s="62">
        <v>3209.85</v>
      </c>
      <c r="I120" s="62">
        <v>6368.65</v>
      </c>
      <c r="J120" s="62">
        <v>6.25</v>
      </c>
      <c r="K120" s="62">
        <v>1242.78</v>
      </c>
      <c r="L120" s="62">
        <v>915.37</v>
      </c>
      <c r="M120" s="63">
        <v>2162</v>
      </c>
      <c r="N120" s="62">
        <v>0</v>
      </c>
      <c r="O120" s="69">
        <f t="shared" si="1"/>
        <v>756569.49</v>
      </c>
    </row>
    <row r="121" spans="1:15" s="2" customFormat="1" ht="17.100000000000001" customHeight="1" x14ac:dyDescent="0.3">
      <c r="A121" s="1" t="s">
        <v>238</v>
      </c>
      <c r="B121" s="3" t="s">
        <v>239</v>
      </c>
      <c r="C121" s="62">
        <v>338321.48</v>
      </c>
      <c r="D121" s="62">
        <v>246926.69</v>
      </c>
      <c r="E121" s="62">
        <v>4205.03</v>
      </c>
      <c r="F121" s="62">
        <v>35821.4</v>
      </c>
      <c r="G121" s="62">
        <v>7834.99</v>
      </c>
      <c r="H121" s="62">
        <v>2795.26</v>
      </c>
      <c r="I121" s="62">
        <v>7287.9</v>
      </c>
      <c r="J121" s="62">
        <v>7.16</v>
      </c>
      <c r="K121" s="62">
        <v>728.9</v>
      </c>
      <c r="L121" s="62">
        <v>988.92</v>
      </c>
      <c r="M121" s="63">
        <v>24386</v>
      </c>
      <c r="N121" s="62">
        <v>0</v>
      </c>
      <c r="O121" s="69">
        <f t="shared" si="1"/>
        <v>669303.7300000001</v>
      </c>
    </row>
    <row r="122" spans="1:15" s="2" customFormat="1" ht="17.100000000000001" customHeight="1" x14ac:dyDescent="0.3">
      <c r="A122" s="1" t="s">
        <v>240</v>
      </c>
      <c r="B122" s="3" t="s">
        <v>241</v>
      </c>
      <c r="C122" s="62">
        <v>102749.45</v>
      </c>
      <c r="D122" s="62">
        <v>49603.22</v>
      </c>
      <c r="E122" s="62">
        <v>1586.89</v>
      </c>
      <c r="F122" s="62">
        <v>8714.5499999999993</v>
      </c>
      <c r="G122" s="62">
        <v>1665.23</v>
      </c>
      <c r="H122" s="62">
        <v>677.69</v>
      </c>
      <c r="I122" s="62">
        <v>1370.14</v>
      </c>
      <c r="J122" s="62">
        <v>1.35</v>
      </c>
      <c r="K122" s="62">
        <v>327.97</v>
      </c>
      <c r="L122" s="62">
        <v>165.2</v>
      </c>
      <c r="M122" s="63">
        <v>0</v>
      </c>
      <c r="N122" s="62">
        <v>0</v>
      </c>
      <c r="O122" s="69">
        <f t="shared" si="1"/>
        <v>166861.69000000003</v>
      </c>
    </row>
    <row r="123" spans="1:15" s="2" customFormat="1" ht="17.100000000000001" customHeight="1" x14ac:dyDescent="0.3">
      <c r="A123" s="1" t="s">
        <v>242</v>
      </c>
      <c r="B123" s="3" t="s">
        <v>243</v>
      </c>
      <c r="C123" s="62">
        <v>762424.04</v>
      </c>
      <c r="D123" s="62">
        <v>303300.21999999997</v>
      </c>
      <c r="E123" s="62">
        <v>8546.7999999999993</v>
      </c>
      <c r="F123" s="62">
        <v>97698.349999999991</v>
      </c>
      <c r="G123" s="62">
        <v>25246.19</v>
      </c>
      <c r="H123" s="62">
        <v>7518.39</v>
      </c>
      <c r="I123" s="62">
        <v>23483.93</v>
      </c>
      <c r="J123" s="62">
        <v>23.06</v>
      </c>
      <c r="K123" s="62">
        <v>1046.81</v>
      </c>
      <c r="L123" s="62">
        <v>3139.09</v>
      </c>
      <c r="M123" s="63">
        <v>27196</v>
      </c>
      <c r="N123" s="62">
        <v>0</v>
      </c>
      <c r="O123" s="69">
        <f t="shared" si="1"/>
        <v>1259622.8800000001</v>
      </c>
    </row>
    <row r="124" spans="1:15" s="2" customFormat="1" ht="17.100000000000001" customHeight="1" x14ac:dyDescent="0.3">
      <c r="A124" s="1" t="s">
        <v>244</v>
      </c>
      <c r="B124" s="3" t="s">
        <v>245</v>
      </c>
      <c r="C124" s="62">
        <v>324433</v>
      </c>
      <c r="D124" s="62">
        <v>60382.8</v>
      </c>
      <c r="E124" s="62">
        <v>4350.75</v>
      </c>
      <c r="F124" s="62">
        <v>33640.79</v>
      </c>
      <c r="G124" s="62">
        <v>10561.23</v>
      </c>
      <c r="H124" s="62">
        <v>2604.4299999999998</v>
      </c>
      <c r="I124" s="62">
        <v>7875.68</v>
      </c>
      <c r="J124" s="62">
        <v>7.73</v>
      </c>
      <c r="K124" s="62">
        <v>749.05</v>
      </c>
      <c r="L124" s="62">
        <v>881.6</v>
      </c>
      <c r="M124" s="63">
        <v>0</v>
      </c>
      <c r="N124" s="62">
        <v>0</v>
      </c>
      <c r="O124" s="69">
        <f t="shared" si="1"/>
        <v>445487.05999999988</v>
      </c>
    </row>
    <row r="125" spans="1:15" s="2" customFormat="1" ht="17.100000000000001" customHeight="1" x14ac:dyDescent="0.3">
      <c r="A125" s="1" t="s">
        <v>246</v>
      </c>
      <c r="B125" s="3" t="s">
        <v>247</v>
      </c>
      <c r="C125" s="62">
        <v>207583.21</v>
      </c>
      <c r="D125" s="62">
        <v>74529.279999999999</v>
      </c>
      <c r="E125" s="62">
        <v>2906.8</v>
      </c>
      <c r="F125" s="62">
        <v>19764.3</v>
      </c>
      <c r="G125" s="62">
        <v>5591.51</v>
      </c>
      <c r="H125" s="62">
        <v>1537.35</v>
      </c>
      <c r="I125" s="62">
        <v>4197.3900000000003</v>
      </c>
      <c r="J125" s="62">
        <v>4.12</v>
      </c>
      <c r="K125" s="62">
        <v>542.26</v>
      </c>
      <c r="L125" s="62">
        <v>466.84</v>
      </c>
      <c r="M125" s="63">
        <v>0</v>
      </c>
      <c r="N125" s="62">
        <v>0</v>
      </c>
      <c r="O125" s="69">
        <f t="shared" si="1"/>
        <v>317123.06</v>
      </c>
    </row>
    <row r="126" spans="1:15" s="2" customFormat="1" ht="17.100000000000001" customHeight="1" x14ac:dyDescent="0.3">
      <c r="A126" s="1" t="s">
        <v>248</v>
      </c>
      <c r="B126" s="3" t="s">
        <v>249</v>
      </c>
      <c r="C126" s="62">
        <v>541018.55000000005</v>
      </c>
      <c r="D126" s="62">
        <v>167724.35999999999</v>
      </c>
      <c r="E126" s="62">
        <v>6523.21</v>
      </c>
      <c r="F126" s="62">
        <v>54803.270000000004</v>
      </c>
      <c r="G126" s="62">
        <v>5976.69</v>
      </c>
      <c r="H126" s="62">
        <v>4318.82</v>
      </c>
      <c r="I126" s="62">
        <v>8428.0400000000009</v>
      </c>
      <c r="J126" s="62">
        <v>8.2799999999999994</v>
      </c>
      <c r="K126" s="62">
        <v>1188.0899999999999</v>
      </c>
      <c r="L126" s="62">
        <v>1481.5</v>
      </c>
      <c r="M126" s="63">
        <v>0</v>
      </c>
      <c r="N126" s="62">
        <v>0</v>
      </c>
      <c r="O126" s="69">
        <f t="shared" si="1"/>
        <v>791470.80999999994</v>
      </c>
    </row>
    <row r="127" spans="1:15" s="2" customFormat="1" ht="17.100000000000001" customHeight="1" x14ac:dyDescent="0.3">
      <c r="A127" s="1" t="s">
        <v>250</v>
      </c>
      <c r="B127" s="3" t="s">
        <v>251</v>
      </c>
      <c r="C127" s="62">
        <v>100794.74</v>
      </c>
      <c r="D127" s="62">
        <v>44889</v>
      </c>
      <c r="E127" s="62">
        <v>1630.19</v>
      </c>
      <c r="F127" s="62">
        <v>8359.66</v>
      </c>
      <c r="G127" s="62">
        <v>1827.68</v>
      </c>
      <c r="H127" s="62">
        <v>646.71</v>
      </c>
      <c r="I127" s="62">
        <v>1357.97</v>
      </c>
      <c r="J127" s="62">
        <v>1.33</v>
      </c>
      <c r="K127" s="62">
        <v>346.64</v>
      </c>
      <c r="L127" s="62">
        <v>146</v>
      </c>
      <c r="M127" s="63">
        <v>0</v>
      </c>
      <c r="N127" s="62">
        <v>0</v>
      </c>
      <c r="O127" s="69">
        <f t="shared" si="1"/>
        <v>159999.91999999998</v>
      </c>
    </row>
    <row r="128" spans="1:15" s="2" customFormat="1" ht="17.100000000000001" customHeight="1" x14ac:dyDescent="0.3">
      <c r="A128" s="1" t="s">
        <v>252</v>
      </c>
      <c r="B128" s="3" t="s">
        <v>253</v>
      </c>
      <c r="C128" s="62">
        <v>106496.04</v>
      </c>
      <c r="D128" s="62">
        <v>65958.27</v>
      </c>
      <c r="E128" s="62">
        <v>1714.38</v>
      </c>
      <c r="F128" s="62">
        <v>8578.18</v>
      </c>
      <c r="G128" s="62">
        <v>1108.02</v>
      </c>
      <c r="H128" s="62">
        <v>665.56</v>
      </c>
      <c r="I128" s="62">
        <v>1041.31</v>
      </c>
      <c r="J128" s="62">
        <v>1.02</v>
      </c>
      <c r="K128" s="62">
        <v>360.58</v>
      </c>
      <c r="L128" s="62">
        <v>142.30000000000001</v>
      </c>
      <c r="M128" s="63">
        <v>2962</v>
      </c>
      <c r="N128" s="62">
        <v>0</v>
      </c>
      <c r="O128" s="69">
        <f t="shared" si="1"/>
        <v>189027.65999999995</v>
      </c>
    </row>
    <row r="129" spans="1:15" s="2" customFormat="1" ht="17.100000000000001" customHeight="1" x14ac:dyDescent="0.3">
      <c r="A129" s="1" t="s">
        <v>254</v>
      </c>
      <c r="B129" s="3" t="s">
        <v>255</v>
      </c>
      <c r="C129" s="62">
        <v>109452.06</v>
      </c>
      <c r="D129" s="62">
        <v>52012.85</v>
      </c>
      <c r="E129" s="62">
        <v>1704.45</v>
      </c>
      <c r="F129" s="62">
        <v>9044.0299999999988</v>
      </c>
      <c r="G129" s="62">
        <v>1469.13</v>
      </c>
      <c r="H129" s="62">
        <v>704.48</v>
      </c>
      <c r="I129" s="62">
        <v>1278.9000000000001</v>
      </c>
      <c r="J129" s="62">
        <v>1.26</v>
      </c>
      <c r="K129" s="62">
        <v>356.11</v>
      </c>
      <c r="L129" s="62">
        <v>162.97</v>
      </c>
      <c r="M129" s="63">
        <v>9858</v>
      </c>
      <c r="N129" s="62">
        <v>0</v>
      </c>
      <c r="O129" s="69">
        <f t="shared" si="1"/>
        <v>186044.24000000002</v>
      </c>
    </row>
    <row r="130" spans="1:15" s="2" customFormat="1" ht="17.100000000000001" customHeight="1" x14ac:dyDescent="0.3">
      <c r="A130" s="1" t="s">
        <v>256</v>
      </c>
      <c r="B130" s="3" t="s">
        <v>257</v>
      </c>
      <c r="C130" s="62">
        <v>121214.6</v>
      </c>
      <c r="D130" s="62">
        <v>48985.61</v>
      </c>
      <c r="E130" s="62">
        <v>1687.69</v>
      </c>
      <c r="F130" s="62">
        <v>12325.539999999999</v>
      </c>
      <c r="G130" s="62">
        <v>1611.53</v>
      </c>
      <c r="H130" s="62">
        <v>952.16</v>
      </c>
      <c r="I130" s="62">
        <v>1932.5</v>
      </c>
      <c r="J130" s="62">
        <v>1.9</v>
      </c>
      <c r="K130" s="62">
        <v>305.42</v>
      </c>
      <c r="L130" s="62">
        <v>311.83</v>
      </c>
      <c r="M130" s="63">
        <v>3903</v>
      </c>
      <c r="N130" s="62">
        <v>0</v>
      </c>
      <c r="O130" s="69">
        <f t="shared" si="1"/>
        <v>193231.78000000003</v>
      </c>
    </row>
    <row r="131" spans="1:15" s="2" customFormat="1" ht="17.100000000000001" customHeight="1" x14ac:dyDescent="0.3">
      <c r="A131" s="1" t="s">
        <v>258</v>
      </c>
      <c r="B131" s="3" t="s">
        <v>259</v>
      </c>
      <c r="C131" s="62">
        <v>218619.77</v>
      </c>
      <c r="D131" s="62">
        <v>80324.02</v>
      </c>
      <c r="E131" s="62">
        <v>2909.02</v>
      </c>
      <c r="F131" s="62">
        <v>21949.759999999998</v>
      </c>
      <c r="G131" s="62">
        <v>7043.22</v>
      </c>
      <c r="H131" s="62">
        <v>1709.22</v>
      </c>
      <c r="I131" s="62">
        <v>5227.5</v>
      </c>
      <c r="J131" s="62">
        <v>5.13</v>
      </c>
      <c r="K131" s="62">
        <v>530.49</v>
      </c>
      <c r="L131" s="62">
        <v>562.11</v>
      </c>
      <c r="M131" s="63">
        <v>0</v>
      </c>
      <c r="N131" s="62">
        <v>0</v>
      </c>
      <c r="O131" s="69">
        <f t="shared" si="1"/>
        <v>338880.23999999993</v>
      </c>
    </row>
    <row r="132" spans="1:15" s="2" customFormat="1" ht="17.100000000000001" customHeight="1" x14ac:dyDescent="0.3">
      <c r="A132" s="1" t="s">
        <v>260</v>
      </c>
      <c r="B132" s="3" t="s">
        <v>261</v>
      </c>
      <c r="C132" s="62">
        <v>1554614.61</v>
      </c>
      <c r="D132" s="62">
        <v>997591.44</v>
      </c>
      <c r="E132" s="62">
        <v>17788.55</v>
      </c>
      <c r="F132" s="62">
        <v>190983.05000000002</v>
      </c>
      <c r="G132" s="62">
        <v>50421.46</v>
      </c>
      <c r="H132" s="62">
        <v>14747.11</v>
      </c>
      <c r="I132" s="62">
        <v>44586.09</v>
      </c>
      <c r="J132" s="62">
        <v>43.78</v>
      </c>
      <c r="K132" s="62">
        <v>2411.8200000000002</v>
      </c>
      <c r="L132" s="62">
        <v>5968.32</v>
      </c>
      <c r="M132" s="63">
        <v>213816</v>
      </c>
      <c r="N132" s="62">
        <v>0</v>
      </c>
      <c r="O132" s="69">
        <f t="shared" si="1"/>
        <v>3092972.2299999986</v>
      </c>
    </row>
    <row r="133" spans="1:15" s="2" customFormat="1" ht="17.100000000000001" customHeight="1" x14ac:dyDescent="0.3">
      <c r="A133" s="1" t="s">
        <v>262</v>
      </c>
      <c r="B133" s="3" t="s">
        <v>263</v>
      </c>
      <c r="C133" s="62">
        <v>864445.41</v>
      </c>
      <c r="D133" s="62">
        <v>223526.77</v>
      </c>
      <c r="E133" s="62">
        <v>10731.34</v>
      </c>
      <c r="F133" s="62">
        <v>93410.180000000008</v>
      </c>
      <c r="G133" s="62">
        <v>29586.44</v>
      </c>
      <c r="H133" s="62">
        <v>7257.69</v>
      </c>
      <c r="I133" s="62">
        <v>22731.87</v>
      </c>
      <c r="J133" s="62">
        <v>22.32</v>
      </c>
      <c r="K133" s="62">
        <v>1693.87</v>
      </c>
      <c r="L133" s="62">
        <v>2613.83</v>
      </c>
      <c r="M133" s="63">
        <v>22111</v>
      </c>
      <c r="N133" s="62">
        <v>0</v>
      </c>
      <c r="O133" s="69">
        <f t="shared" si="1"/>
        <v>1278130.7200000002</v>
      </c>
    </row>
    <row r="134" spans="1:15" s="2" customFormat="1" ht="17.100000000000001" customHeight="1" x14ac:dyDescent="0.3">
      <c r="A134" s="1" t="s">
        <v>264</v>
      </c>
      <c r="B134" s="3" t="s">
        <v>265</v>
      </c>
      <c r="C134" s="62">
        <v>371528.7</v>
      </c>
      <c r="D134" s="62">
        <v>88367.43</v>
      </c>
      <c r="E134" s="62">
        <v>4792.2299999999996</v>
      </c>
      <c r="F134" s="62">
        <v>39428.33</v>
      </c>
      <c r="G134" s="62">
        <v>13742.07</v>
      </c>
      <c r="H134" s="62">
        <v>3058.49</v>
      </c>
      <c r="I134" s="62">
        <v>9969.39</v>
      </c>
      <c r="J134" s="62">
        <v>9.7899999999999991</v>
      </c>
      <c r="K134" s="62">
        <v>797.28</v>
      </c>
      <c r="L134" s="62">
        <v>1071.79</v>
      </c>
      <c r="M134" s="63">
        <v>0</v>
      </c>
      <c r="N134" s="62">
        <v>0</v>
      </c>
      <c r="O134" s="69">
        <f t="shared" si="1"/>
        <v>532765.50000000012</v>
      </c>
    </row>
    <row r="135" spans="1:15" s="2" customFormat="1" ht="17.100000000000001" customHeight="1" x14ac:dyDescent="0.3">
      <c r="A135" s="1" t="s">
        <v>266</v>
      </c>
      <c r="B135" s="3" t="s">
        <v>267</v>
      </c>
      <c r="C135" s="62">
        <v>160760.54999999999</v>
      </c>
      <c r="D135" s="62">
        <v>49627.4</v>
      </c>
      <c r="E135" s="62">
        <v>2318.23</v>
      </c>
      <c r="F135" s="62">
        <v>13334.33</v>
      </c>
      <c r="G135" s="62">
        <v>3155.98</v>
      </c>
      <c r="H135" s="62">
        <v>1050.1600000000001</v>
      </c>
      <c r="I135" s="62">
        <v>2354.12</v>
      </c>
      <c r="J135" s="62">
        <v>2.31</v>
      </c>
      <c r="K135" s="62">
        <v>462.24</v>
      </c>
      <c r="L135" s="62">
        <v>258.95999999999998</v>
      </c>
      <c r="M135" s="63">
        <v>12764</v>
      </c>
      <c r="N135" s="62">
        <v>0</v>
      </c>
      <c r="O135" s="69">
        <f t="shared" si="1"/>
        <v>246088.27999999997</v>
      </c>
    </row>
    <row r="136" spans="1:15" s="2" customFormat="1" ht="17.100000000000001" customHeight="1" x14ac:dyDescent="0.3">
      <c r="A136" s="1" t="s">
        <v>268</v>
      </c>
      <c r="B136" s="3" t="s">
        <v>269</v>
      </c>
      <c r="C136" s="62">
        <v>142234.32</v>
      </c>
      <c r="D136" s="62">
        <v>62902.559999999998</v>
      </c>
      <c r="E136" s="62">
        <v>2115.54</v>
      </c>
      <c r="F136" s="62">
        <v>12820.66</v>
      </c>
      <c r="G136" s="62">
        <v>3292.06</v>
      </c>
      <c r="H136" s="62">
        <v>999.14</v>
      </c>
      <c r="I136" s="62">
        <v>2511.56</v>
      </c>
      <c r="J136" s="62">
        <v>2.4700000000000002</v>
      </c>
      <c r="K136" s="62">
        <v>452.75</v>
      </c>
      <c r="L136" s="62">
        <v>274.62</v>
      </c>
      <c r="M136" s="63">
        <v>0</v>
      </c>
      <c r="N136" s="62">
        <v>0</v>
      </c>
      <c r="O136" s="69">
        <f t="shared" si="1"/>
        <v>227605.68000000002</v>
      </c>
    </row>
    <row r="137" spans="1:15" s="2" customFormat="1" ht="17.100000000000001" customHeight="1" x14ac:dyDescent="0.3">
      <c r="A137" s="1" t="s">
        <v>270</v>
      </c>
      <c r="B137" s="3" t="s">
        <v>271</v>
      </c>
      <c r="C137" s="62">
        <v>239768.49</v>
      </c>
      <c r="D137" s="62">
        <v>90140.11</v>
      </c>
      <c r="E137" s="62">
        <v>2578.8000000000002</v>
      </c>
      <c r="F137" s="62">
        <v>26665.71</v>
      </c>
      <c r="G137" s="62">
        <v>867.01</v>
      </c>
      <c r="H137" s="62">
        <v>2092.1999999999998</v>
      </c>
      <c r="I137" s="62">
        <v>3560.89</v>
      </c>
      <c r="J137" s="62">
        <v>3.5</v>
      </c>
      <c r="K137" s="62">
        <v>338.65</v>
      </c>
      <c r="L137" s="62">
        <v>798.98</v>
      </c>
      <c r="M137" s="63">
        <v>2454</v>
      </c>
      <c r="N137" s="62">
        <v>0</v>
      </c>
      <c r="O137" s="69">
        <f t="shared" ref="O137:O200" si="2">SUM(C137:N137)</f>
        <v>369268.34</v>
      </c>
    </row>
    <row r="138" spans="1:15" s="2" customFormat="1" ht="17.100000000000001" customHeight="1" x14ac:dyDescent="0.3">
      <c r="A138" s="1" t="s">
        <v>272</v>
      </c>
      <c r="B138" s="3" t="s">
        <v>273</v>
      </c>
      <c r="C138" s="62">
        <v>491084.86</v>
      </c>
      <c r="D138" s="62">
        <v>127567.92</v>
      </c>
      <c r="E138" s="62">
        <v>6641.27</v>
      </c>
      <c r="F138" s="62">
        <v>51781.9</v>
      </c>
      <c r="G138" s="62">
        <v>13156.96</v>
      </c>
      <c r="H138" s="62">
        <v>3995.23</v>
      </c>
      <c r="I138" s="62">
        <v>10931.24</v>
      </c>
      <c r="J138" s="62">
        <v>10.73</v>
      </c>
      <c r="K138" s="62">
        <v>1117.5999999999999</v>
      </c>
      <c r="L138" s="62">
        <v>1370.28</v>
      </c>
      <c r="M138" s="63">
        <v>74050</v>
      </c>
      <c r="N138" s="62">
        <v>0</v>
      </c>
      <c r="O138" s="69">
        <f t="shared" si="2"/>
        <v>781707.99</v>
      </c>
    </row>
    <row r="139" spans="1:15" s="2" customFormat="1" ht="17.100000000000001" customHeight="1" x14ac:dyDescent="0.3">
      <c r="A139" s="1" t="s">
        <v>274</v>
      </c>
      <c r="B139" s="3" t="s">
        <v>275</v>
      </c>
      <c r="C139" s="62">
        <v>925517.85</v>
      </c>
      <c r="D139" s="62">
        <v>681811.43</v>
      </c>
      <c r="E139" s="62">
        <v>11928.89</v>
      </c>
      <c r="F139" s="62">
        <v>96819.55</v>
      </c>
      <c r="G139" s="62">
        <v>28648.44</v>
      </c>
      <c r="H139" s="62">
        <v>7527.27</v>
      </c>
      <c r="I139" s="62">
        <v>22428.720000000001</v>
      </c>
      <c r="J139" s="62">
        <v>22.02</v>
      </c>
      <c r="K139" s="62">
        <v>2042.95</v>
      </c>
      <c r="L139" s="62">
        <v>2604.2600000000002</v>
      </c>
      <c r="M139" s="63">
        <v>0</v>
      </c>
      <c r="N139" s="62">
        <v>0</v>
      </c>
      <c r="O139" s="69">
        <f t="shared" si="2"/>
        <v>1779351.38</v>
      </c>
    </row>
    <row r="140" spans="1:15" s="2" customFormat="1" ht="17.100000000000001" customHeight="1" x14ac:dyDescent="0.3">
      <c r="A140" s="1" t="s">
        <v>276</v>
      </c>
      <c r="B140" s="3" t="s">
        <v>277</v>
      </c>
      <c r="C140" s="62">
        <v>195365.11</v>
      </c>
      <c r="D140" s="62">
        <v>72929.84</v>
      </c>
      <c r="E140" s="62">
        <v>2566.59</v>
      </c>
      <c r="F140" s="62">
        <v>19163</v>
      </c>
      <c r="G140" s="62">
        <v>3409.05</v>
      </c>
      <c r="H140" s="62">
        <v>1498.26</v>
      </c>
      <c r="I140" s="62">
        <v>3382.35</v>
      </c>
      <c r="J140" s="62">
        <v>3.32</v>
      </c>
      <c r="K140" s="62">
        <v>461.75</v>
      </c>
      <c r="L140" s="62">
        <v>483</v>
      </c>
      <c r="M140" s="63">
        <v>3606</v>
      </c>
      <c r="N140" s="62">
        <v>0</v>
      </c>
      <c r="O140" s="69">
        <f t="shared" si="2"/>
        <v>302868.26999999996</v>
      </c>
    </row>
    <row r="141" spans="1:15" s="2" customFormat="1" ht="17.100000000000001" customHeight="1" x14ac:dyDescent="0.3">
      <c r="A141" s="1" t="s">
        <v>278</v>
      </c>
      <c r="B141" s="3" t="s">
        <v>279</v>
      </c>
      <c r="C141" s="62">
        <v>373199.45</v>
      </c>
      <c r="D141" s="62">
        <v>223479.19</v>
      </c>
      <c r="E141" s="62">
        <v>4893.67</v>
      </c>
      <c r="F141" s="62">
        <v>41845.83</v>
      </c>
      <c r="G141" s="62">
        <v>9929.36</v>
      </c>
      <c r="H141" s="62">
        <v>3219.2</v>
      </c>
      <c r="I141" s="62">
        <v>8848.68</v>
      </c>
      <c r="J141" s="62">
        <v>8.69</v>
      </c>
      <c r="K141" s="62">
        <v>782.82</v>
      </c>
      <c r="L141" s="62">
        <v>1177.8499999999999</v>
      </c>
      <c r="M141" s="63">
        <v>19281</v>
      </c>
      <c r="N141" s="62">
        <v>0</v>
      </c>
      <c r="O141" s="69">
        <f t="shared" si="2"/>
        <v>686665.73999999987</v>
      </c>
    </row>
    <row r="142" spans="1:15" s="2" customFormat="1" ht="17.100000000000001" customHeight="1" x14ac:dyDescent="0.3">
      <c r="A142" s="1" t="s">
        <v>280</v>
      </c>
      <c r="B142" s="3" t="s">
        <v>281</v>
      </c>
      <c r="C142" s="62">
        <v>1788805.14</v>
      </c>
      <c r="D142" s="62">
        <v>759407.09</v>
      </c>
      <c r="E142" s="62">
        <v>21444.02</v>
      </c>
      <c r="F142" s="62">
        <v>210211.18</v>
      </c>
      <c r="G142" s="62">
        <v>72928.91</v>
      </c>
      <c r="H142" s="62">
        <v>16230.69</v>
      </c>
      <c r="I142" s="62">
        <v>55219.87</v>
      </c>
      <c r="J142" s="62">
        <v>54.22</v>
      </c>
      <c r="K142" s="62">
        <v>3036.18</v>
      </c>
      <c r="L142" s="62">
        <v>6304.22</v>
      </c>
      <c r="M142" s="63">
        <v>0</v>
      </c>
      <c r="N142" s="62">
        <v>0</v>
      </c>
      <c r="O142" s="69">
        <f t="shared" si="2"/>
        <v>2933641.5200000009</v>
      </c>
    </row>
    <row r="143" spans="1:15" s="2" customFormat="1" ht="17.100000000000001" customHeight="1" x14ac:dyDescent="0.3">
      <c r="A143" s="1" t="s">
        <v>282</v>
      </c>
      <c r="B143" s="3" t="s">
        <v>283</v>
      </c>
      <c r="C143" s="62">
        <v>603148.61</v>
      </c>
      <c r="D143" s="62">
        <v>214982.39999999999</v>
      </c>
      <c r="E143" s="62">
        <v>7115.42</v>
      </c>
      <c r="F143" s="62">
        <v>77029.929999999993</v>
      </c>
      <c r="G143" s="62">
        <v>20331.03</v>
      </c>
      <c r="H143" s="62">
        <v>5896.99</v>
      </c>
      <c r="I143" s="62">
        <v>18392.5</v>
      </c>
      <c r="J143" s="62">
        <v>18.059999999999999</v>
      </c>
      <c r="K143" s="62">
        <v>852.74</v>
      </c>
      <c r="L143" s="62">
        <v>2433.94</v>
      </c>
      <c r="M143" s="63">
        <v>24386</v>
      </c>
      <c r="N143" s="62">
        <v>0</v>
      </c>
      <c r="O143" s="69">
        <f t="shared" si="2"/>
        <v>974587.62000000011</v>
      </c>
    </row>
    <row r="144" spans="1:15" s="2" customFormat="1" ht="17.100000000000001" customHeight="1" x14ac:dyDescent="0.3">
      <c r="A144" s="1" t="s">
        <v>284</v>
      </c>
      <c r="B144" s="3" t="s">
        <v>285</v>
      </c>
      <c r="C144" s="62">
        <v>808534.33</v>
      </c>
      <c r="D144" s="62">
        <v>286326.44</v>
      </c>
      <c r="E144" s="62">
        <v>10119.27</v>
      </c>
      <c r="F144" s="62">
        <v>87039.56</v>
      </c>
      <c r="G144" s="62">
        <v>30286.85</v>
      </c>
      <c r="H144" s="62">
        <v>6761.04</v>
      </c>
      <c r="I144" s="62">
        <v>22523.51</v>
      </c>
      <c r="J144" s="62">
        <v>22.11</v>
      </c>
      <c r="K144" s="62">
        <v>1622.58</v>
      </c>
      <c r="L144" s="62">
        <v>2421.46</v>
      </c>
      <c r="M144" s="63">
        <v>0</v>
      </c>
      <c r="N144" s="62">
        <v>0</v>
      </c>
      <c r="O144" s="69">
        <f t="shared" si="2"/>
        <v>1255657.1500000004</v>
      </c>
    </row>
    <row r="145" spans="1:15" s="2" customFormat="1" ht="17.100000000000001" customHeight="1" x14ac:dyDescent="0.3">
      <c r="A145" s="1" t="s">
        <v>286</v>
      </c>
      <c r="B145" s="3" t="s">
        <v>287</v>
      </c>
      <c r="C145" s="62">
        <v>387297.28000000003</v>
      </c>
      <c r="D145" s="62">
        <v>141529.21</v>
      </c>
      <c r="E145" s="62">
        <v>4875.34</v>
      </c>
      <c r="F145" s="62">
        <v>42549.52</v>
      </c>
      <c r="G145" s="62">
        <v>8723.7099999999991</v>
      </c>
      <c r="H145" s="62">
        <v>3303.5</v>
      </c>
      <c r="I145" s="62">
        <v>8434.9599999999991</v>
      </c>
      <c r="J145" s="62">
        <v>8.2799999999999994</v>
      </c>
      <c r="K145" s="62">
        <v>849.03</v>
      </c>
      <c r="L145" s="62">
        <v>1202.25</v>
      </c>
      <c r="M145" s="63">
        <v>8102</v>
      </c>
      <c r="N145" s="62">
        <v>0</v>
      </c>
      <c r="O145" s="69">
        <f t="shared" si="2"/>
        <v>606875.07999999996</v>
      </c>
    </row>
    <row r="146" spans="1:15" s="2" customFormat="1" ht="17.100000000000001" customHeight="1" x14ac:dyDescent="0.3">
      <c r="A146" s="1" t="s">
        <v>288</v>
      </c>
      <c r="B146" s="3" t="s">
        <v>289</v>
      </c>
      <c r="C146" s="62">
        <v>79569.16</v>
      </c>
      <c r="D146" s="62">
        <v>48084.03</v>
      </c>
      <c r="E146" s="62">
        <v>1287.96</v>
      </c>
      <c r="F146" s="62">
        <v>6212.23</v>
      </c>
      <c r="G146" s="62">
        <v>1112.6600000000001</v>
      </c>
      <c r="H146" s="62">
        <v>484.67</v>
      </c>
      <c r="I146" s="62">
        <v>861.29</v>
      </c>
      <c r="J146" s="62">
        <v>0.85</v>
      </c>
      <c r="K146" s="62">
        <v>287.04000000000002</v>
      </c>
      <c r="L146" s="62">
        <v>96.61</v>
      </c>
      <c r="M146" s="63">
        <v>0</v>
      </c>
      <c r="N146" s="62">
        <v>0</v>
      </c>
      <c r="O146" s="69">
        <f t="shared" si="2"/>
        <v>137996.50000000003</v>
      </c>
    </row>
    <row r="147" spans="1:15" s="2" customFormat="1" ht="17.100000000000001" customHeight="1" x14ac:dyDescent="0.3">
      <c r="A147" s="1" t="s">
        <v>290</v>
      </c>
      <c r="B147" s="3" t="s">
        <v>291</v>
      </c>
      <c r="C147" s="62">
        <v>208780.69</v>
      </c>
      <c r="D147" s="62">
        <v>53529</v>
      </c>
      <c r="E147" s="62">
        <v>3026.97</v>
      </c>
      <c r="F147" s="62">
        <v>19395.29</v>
      </c>
      <c r="G147" s="62">
        <v>5547.39</v>
      </c>
      <c r="H147" s="62">
        <v>1505.89</v>
      </c>
      <c r="I147" s="62">
        <v>4056.26</v>
      </c>
      <c r="J147" s="62">
        <v>3.98</v>
      </c>
      <c r="K147" s="62">
        <v>579.76</v>
      </c>
      <c r="L147" s="62">
        <v>436.21</v>
      </c>
      <c r="M147" s="63">
        <v>0</v>
      </c>
      <c r="N147" s="62">
        <v>0</v>
      </c>
      <c r="O147" s="69">
        <f t="shared" si="2"/>
        <v>296861.44</v>
      </c>
    </row>
    <row r="148" spans="1:15" s="2" customFormat="1" ht="17.100000000000001" customHeight="1" x14ac:dyDescent="0.3">
      <c r="A148" s="1" t="s">
        <v>292</v>
      </c>
      <c r="B148" s="3" t="s">
        <v>293</v>
      </c>
      <c r="C148" s="62">
        <v>93668.35</v>
      </c>
      <c r="D148" s="62">
        <v>44228.46</v>
      </c>
      <c r="E148" s="62">
        <v>1383.26</v>
      </c>
      <c r="F148" s="62">
        <v>8628.77</v>
      </c>
      <c r="G148" s="62">
        <v>1995.15</v>
      </c>
      <c r="H148" s="62">
        <v>668.73</v>
      </c>
      <c r="I148" s="62">
        <v>1613.83</v>
      </c>
      <c r="J148" s="62">
        <v>1.58</v>
      </c>
      <c r="K148" s="62">
        <v>268.22000000000003</v>
      </c>
      <c r="L148" s="62">
        <v>189.79</v>
      </c>
      <c r="M148" s="63">
        <v>2953</v>
      </c>
      <c r="N148" s="62">
        <v>0</v>
      </c>
      <c r="O148" s="69">
        <f t="shared" si="2"/>
        <v>155599.13999999998</v>
      </c>
    </row>
    <row r="149" spans="1:15" s="2" customFormat="1" ht="17.100000000000001" customHeight="1" x14ac:dyDescent="0.3">
      <c r="A149" s="1" t="s">
        <v>294</v>
      </c>
      <c r="B149" s="3" t="s">
        <v>295</v>
      </c>
      <c r="C149" s="62">
        <v>670303.12</v>
      </c>
      <c r="D149" s="62">
        <v>103115.91</v>
      </c>
      <c r="E149" s="62">
        <v>8351.89</v>
      </c>
      <c r="F149" s="62">
        <v>80309.37</v>
      </c>
      <c r="G149" s="62">
        <v>21940.65</v>
      </c>
      <c r="H149" s="62">
        <v>6160.6</v>
      </c>
      <c r="I149" s="62">
        <v>18785.259999999998</v>
      </c>
      <c r="J149" s="62">
        <v>18.440000000000001</v>
      </c>
      <c r="K149" s="62">
        <v>1162.6600000000001</v>
      </c>
      <c r="L149" s="62">
        <v>2405.61</v>
      </c>
      <c r="M149" s="63">
        <v>14143</v>
      </c>
      <c r="N149" s="62">
        <v>0</v>
      </c>
      <c r="O149" s="69">
        <f t="shared" si="2"/>
        <v>926696.51</v>
      </c>
    </row>
    <row r="150" spans="1:15" s="2" customFormat="1" ht="17.100000000000001" customHeight="1" x14ac:dyDescent="0.3">
      <c r="A150" s="1" t="s">
        <v>296</v>
      </c>
      <c r="B150" s="3" t="s">
        <v>297</v>
      </c>
      <c r="C150" s="62">
        <v>116212.95</v>
      </c>
      <c r="D150" s="62">
        <v>40048.480000000003</v>
      </c>
      <c r="E150" s="62">
        <v>1778.16</v>
      </c>
      <c r="F150" s="62">
        <v>9422.23</v>
      </c>
      <c r="G150" s="62">
        <v>2132.1999999999998</v>
      </c>
      <c r="H150" s="62">
        <v>738.08</v>
      </c>
      <c r="I150" s="62">
        <v>1555.64</v>
      </c>
      <c r="J150" s="62">
        <v>1.53</v>
      </c>
      <c r="K150" s="62">
        <v>372.56</v>
      </c>
      <c r="L150" s="62">
        <v>167.24</v>
      </c>
      <c r="M150" s="63">
        <v>0</v>
      </c>
      <c r="N150" s="62">
        <v>0</v>
      </c>
      <c r="O150" s="69">
        <f t="shared" si="2"/>
        <v>172429.07</v>
      </c>
    </row>
    <row r="151" spans="1:15" s="2" customFormat="1" ht="17.100000000000001" customHeight="1" x14ac:dyDescent="0.3">
      <c r="A151" s="1" t="s">
        <v>298</v>
      </c>
      <c r="B151" s="3" t="s">
        <v>299</v>
      </c>
      <c r="C151" s="62">
        <v>833852.58</v>
      </c>
      <c r="D151" s="62">
        <v>310396.15999999997</v>
      </c>
      <c r="E151" s="62">
        <v>9465.61</v>
      </c>
      <c r="F151" s="62">
        <v>85504.42</v>
      </c>
      <c r="G151" s="62">
        <v>23206.07</v>
      </c>
      <c r="H151" s="62">
        <v>6844.62</v>
      </c>
      <c r="I151" s="62">
        <v>19584.18</v>
      </c>
      <c r="J151" s="62">
        <v>19.23</v>
      </c>
      <c r="K151" s="62">
        <v>1713.59</v>
      </c>
      <c r="L151" s="62">
        <v>2407.13</v>
      </c>
      <c r="M151" s="63">
        <v>0</v>
      </c>
      <c r="N151" s="62">
        <v>0</v>
      </c>
      <c r="O151" s="69">
        <f t="shared" si="2"/>
        <v>1292993.5900000001</v>
      </c>
    </row>
    <row r="152" spans="1:15" s="2" customFormat="1" ht="17.100000000000001" customHeight="1" x14ac:dyDescent="0.3">
      <c r="A152" s="1" t="s">
        <v>300</v>
      </c>
      <c r="B152" s="3" t="s">
        <v>301</v>
      </c>
      <c r="C152" s="62">
        <v>118292.8</v>
      </c>
      <c r="D152" s="62">
        <v>56487.23</v>
      </c>
      <c r="E152" s="62">
        <v>1675.21</v>
      </c>
      <c r="F152" s="62">
        <v>11725.94</v>
      </c>
      <c r="G152" s="62">
        <v>2677.24</v>
      </c>
      <c r="H152" s="62">
        <v>907.16</v>
      </c>
      <c r="I152" s="62">
        <v>2279.77</v>
      </c>
      <c r="J152" s="62">
        <v>2.2400000000000002</v>
      </c>
      <c r="K152" s="62">
        <v>314.77999999999997</v>
      </c>
      <c r="L152" s="62">
        <v>287.19</v>
      </c>
      <c r="M152" s="63">
        <v>4309</v>
      </c>
      <c r="N152" s="62">
        <v>0</v>
      </c>
      <c r="O152" s="69">
        <f t="shared" si="2"/>
        <v>198958.55999999997</v>
      </c>
    </row>
    <row r="153" spans="1:15" s="2" customFormat="1" ht="17.100000000000001" customHeight="1" x14ac:dyDescent="0.3">
      <c r="A153" s="1" t="s">
        <v>302</v>
      </c>
      <c r="B153" s="3" t="s">
        <v>303</v>
      </c>
      <c r="C153" s="62">
        <v>533650.27</v>
      </c>
      <c r="D153" s="62">
        <v>222800.79</v>
      </c>
      <c r="E153" s="62">
        <v>5943.14</v>
      </c>
      <c r="F153" s="62">
        <v>67386.23</v>
      </c>
      <c r="G153" s="62">
        <v>12643.49</v>
      </c>
      <c r="H153" s="62">
        <v>5208.51</v>
      </c>
      <c r="I153" s="62">
        <v>14104.6</v>
      </c>
      <c r="J153" s="62">
        <v>13.85</v>
      </c>
      <c r="K153" s="62">
        <v>846.21</v>
      </c>
      <c r="L153" s="62">
        <v>2157.06</v>
      </c>
      <c r="M153" s="63">
        <v>0</v>
      </c>
      <c r="N153" s="62">
        <v>0</v>
      </c>
      <c r="O153" s="69">
        <f t="shared" si="2"/>
        <v>864754.15</v>
      </c>
    </row>
    <row r="154" spans="1:15" s="2" customFormat="1" ht="17.100000000000001" customHeight="1" x14ac:dyDescent="0.3">
      <c r="A154" s="1" t="s">
        <v>304</v>
      </c>
      <c r="B154" s="3" t="s">
        <v>305</v>
      </c>
      <c r="C154" s="62">
        <v>261885.92</v>
      </c>
      <c r="D154" s="62">
        <v>95971.44</v>
      </c>
      <c r="E154" s="62">
        <v>3603.91</v>
      </c>
      <c r="F154" s="62">
        <v>26294.71</v>
      </c>
      <c r="G154" s="62">
        <v>7055.87</v>
      </c>
      <c r="H154" s="62">
        <v>2038.26</v>
      </c>
      <c r="I154" s="62">
        <v>5596.7</v>
      </c>
      <c r="J154" s="62">
        <v>5.5</v>
      </c>
      <c r="K154" s="62">
        <v>656.26</v>
      </c>
      <c r="L154" s="62">
        <v>661.61</v>
      </c>
      <c r="M154" s="63">
        <v>29946</v>
      </c>
      <c r="N154" s="62">
        <v>0</v>
      </c>
      <c r="O154" s="69">
        <f t="shared" si="2"/>
        <v>433716.18</v>
      </c>
    </row>
    <row r="155" spans="1:15" s="2" customFormat="1" ht="17.100000000000001" customHeight="1" x14ac:dyDescent="0.3">
      <c r="A155" s="1" t="s">
        <v>306</v>
      </c>
      <c r="B155" s="3" t="s">
        <v>307</v>
      </c>
      <c r="C155" s="62">
        <v>143419.38</v>
      </c>
      <c r="D155" s="62">
        <v>69759.22</v>
      </c>
      <c r="E155" s="62">
        <v>2095.4899999999998</v>
      </c>
      <c r="F155" s="62">
        <v>12481.14</v>
      </c>
      <c r="G155" s="62">
        <v>924.46</v>
      </c>
      <c r="H155" s="62">
        <v>976.04</v>
      </c>
      <c r="I155" s="62">
        <v>1422.15</v>
      </c>
      <c r="J155" s="62">
        <v>1.4</v>
      </c>
      <c r="K155" s="62">
        <v>417.14</v>
      </c>
      <c r="L155" s="62">
        <v>257.17</v>
      </c>
      <c r="M155" s="63">
        <v>5595</v>
      </c>
      <c r="N155" s="62">
        <v>0</v>
      </c>
      <c r="O155" s="69">
        <f t="shared" si="2"/>
        <v>237348.59</v>
      </c>
    </row>
    <row r="156" spans="1:15" s="2" customFormat="1" ht="17.100000000000001" customHeight="1" x14ac:dyDescent="0.3">
      <c r="A156" s="1" t="s">
        <v>308</v>
      </c>
      <c r="B156" s="3" t="s">
        <v>309</v>
      </c>
      <c r="C156" s="62">
        <v>228388.58</v>
      </c>
      <c r="D156" s="62">
        <v>74848.86</v>
      </c>
      <c r="E156" s="62">
        <v>3062.17</v>
      </c>
      <c r="F156" s="62">
        <v>20288.89</v>
      </c>
      <c r="G156" s="62">
        <v>5501.33</v>
      </c>
      <c r="H156" s="62">
        <v>1599.72</v>
      </c>
      <c r="I156" s="62">
        <v>4117.63</v>
      </c>
      <c r="J156" s="62">
        <v>4.04</v>
      </c>
      <c r="K156" s="62">
        <v>567.30999999999995</v>
      </c>
      <c r="L156" s="62">
        <v>455.05</v>
      </c>
      <c r="M156" s="63">
        <v>0</v>
      </c>
      <c r="N156" s="62">
        <v>0</v>
      </c>
      <c r="O156" s="69">
        <f t="shared" si="2"/>
        <v>338833.57999999996</v>
      </c>
    </row>
    <row r="157" spans="1:15" s="2" customFormat="1" ht="17.100000000000001" customHeight="1" x14ac:dyDescent="0.3">
      <c r="A157" s="1" t="s">
        <v>310</v>
      </c>
      <c r="B157" s="3" t="s">
        <v>311</v>
      </c>
      <c r="C157" s="62">
        <v>179020.5</v>
      </c>
      <c r="D157" s="62">
        <v>105447.5</v>
      </c>
      <c r="E157" s="62">
        <v>2432.09</v>
      </c>
      <c r="F157" s="62">
        <v>17775.72</v>
      </c>
      <c r="G157" s="62">
        <v>5102.8999999999996</v>
      </c>
      <c r="H157" s="62">
        <v>1383.77</v>
      </c>
      <c r="I157" s="62">
        <v>3910.53</v>
      </c>
      <c r="J157" s="62">
        <v>3.84</v>
      </c>
      <c r="K157" s="62">
        <v>458.49</v>
      </c>
      <c r="L157" s="62">
        <v>446.26</v>
      </c>
      <c r="M157" s="63">
        <v>0</v>
      </c>
      <c r="N157" s="62">
        <v>0</v>
      </c>
      <c r="O157" s="69">
        <f t="shared" si="2"/>
        <v>315981.60000000015</v>
      </c>
    </row>
    <row r="158" spans="1:15" s="2" customFormat="1" ht="17.100000000000001" customHeight="1" x14ac:dyDescent="0.3">
      <c r="A158" s="1" t="s">
        <v>312</v>
      </c>
      <c r="B158" s="3" t="s">
        <v>313</v>
      </c>
      <c r="C158" s="62">
        <v>854090.6</v>
      </c>
      <c r="D158" s="62">
        <v>369605.88</v>
      </c>
      <c r="E158" s="62">
        <v>9775.01</v>
      </c>
      <c r="F158" s="62">
        <v>102751.14</v>
      </c>
      <c r="G158" s="62">
        <v>33619.26</v>
      </c>
      <c r="H158" s="62">
        <v>7942.29</v>
      </c>
      <c r="I158" s="62">
        <v>27259</v>
      </c>
      <c r="J158" s="62">
        <v>26.76</v>
      </c>
      <c r="K158" s="62">
        <v>1253.26</v>
      </c>
      <c r="L158" s="62">
        <v>3168.42</v>
      </c>
      <c r="M158" s="63">
        <v>0</v>
      </c>
      <c r="N158" s="62">
        <v>0</v>
      </c>
      <c r="O158" s="69">
        <f t="shared" si="2"/>
        <v>1409491.6199999999</v>
      </c>
    </row>
    <row r="159" spans="1:15" s="2" customFormat="1" ht="17.100000000000001" customHeight="1" x14ac:dyDescent="0.3">
      <c r="A159" s="1" t="s">
        <v>314</v>
      </c>
      <c r="B159" s="3" t="s">
        <v>315</v>
      </c>
      <c r="C159" s="62">
        <v>70934.59</v>
      </c>
      <c r="D159" s="62">
        <v>30075.4</v>
      </c>
      <c r="E159" s="62">
        <v>1166.54</v>
      </c>
      <c r="F159" s="62">
        <v>5087.78</v>
      </c>
      <c r="G159" s="62">
        <v>777.25</v>
      </c>
      <c r="H159" s="62">
        <v>398.77</v>
      </c>
      <c r="I159" s="62">
        <v>576.6</v>
      </c>
      <c r="J159" s="62">
        <v>0.56999999999999995</v>
      </c>
      <c r="K159" s="62">
        <v>257.04000000000002</v>
      </c>
      <c r="L159" s="62">
        <v>62.01</v>
      </c>
      <c r="M159" s="63">
        <v>0</v>
      </c>
      <c r="N159" s="62">
        <v>0</v>
      </c>
      <c r="O159" s="69">
        <f t="shared" si="2"/>
        <v>109336.54999999999</v>
      </c>
    </row>
    <row r="160" spans="1:15" s="2" customFormat="1" ht="17.100000000000001" customHeight="1" x14ac:dyDescent="0.3">
      <c r="A160" s="1" t="s">
        <v>316</v>
      </c>
      <c r="B160" s="3" t="s">
        <v>317</v>
      </c>
      <c r="C160" s="62">
        <v>208192.44</v>
      </c>
      <c r="D160" s="62">
        <v>146006.54999999999</v>
      </c>
      <c r="E160" s="62">
        <v>2844.14</v>
      </c>
      <c r="F160" s="62">
        <v>21733.48</v>
      </c>
      <c r="G160" s="62">
        <v>6392.71</v>
      </c>
      <c r="H160" s="62">
        <v>1676.55</v>
      </c>
      <c r="I160" s="62">
        <v>4872.63</v>
      </c>
      <c r="J160" s="62">
        <v>4.78</v>
      </c>
      <c r="K160" s="62">
        <v>486.85</v>
      </c>
      <c r="L160" s="62">
        <v>567.64</v>
      </c>
      <c r="M160" s="63">
        <v>0</v>
      </c>
      <c r="N160" s="62">
        <v>0</v>
      </c>
      <c r="O160" s="69">
        <f t="shared" si="2"/>
        <v>392777.77</v>
      </c>
    </row>
    <row r="161" spans="1:15" s="2" customFormat="1" ht="17.100000000000001" customHeight="1" x14ac:dyDescent="0.3">
      <c r="A161" s="1" t="s">
        <v>318</v>
      </c>
      <c r="B161" s="3" t="s">
        <v>319</v>
      </c>
      <c r="C161" s="62">
        <v>353406.04</v>
      </c>
      <c r="D161" s="62">
        <v>98433.67</v>
      </c>
      <c r="E161" s="62">
        <v>4494.17</v>
      </c>
      <c r="F161" s="62">
        <v>39470.18</v>
      </c>
      <c r="G161" s="62">
        <v>12118.45</v>
      </c>
      <c r="H161" s="62">
        <v>3047.2</v>
      </c>
      <c r="I161" s="62">
        <v>9651.76</v>
      </c>
      <c r="J161" s="62">
        <v>9.48</v>
      </c>
      <c r="K161" s="62">
        <v>701.06</v>
      </c>
      <c r="L161" s="62">
        <v>1120.82</v>
      </c>
      <c r="M161" s="63">
        <v>0</v>
      </c>
      <c r="N161" s="62">
        <v>0</v>
      </c>
      <c r="O161" s="69">
        <f t="shared" si="2"/>
        <v>522452.82999999996</v>
      </c>
    </row>
    <row r="162" spans="1:15" s="2" customFormat="1" ht="17.100000000000001" customHeight="1" x14ac:dyDescent="0.3">
      <c r="A162" s="1" t="s">
        <v>320</v>
      </c>
      <c r="B162" s="3" t="s">
        <v>321</v>
      </c>
      <c r="C162" s="62">
        <v>260373.42</v>
      </c>
      <c r="D162" s="62">
        <v>121273.27</v>
      </c>
      <c r="E162" s="62">
        <v>3519.03</v>
      </c>
      <c r="F162" s="62">
        <v>25832.07</v>
      </c>
      <c r="G162" s="62">
        <v>5803.56</v>
      </c>
      <c r="H162" s="62">
        <v>2010.08</v>
      </c>
      <c r="I162" s="62">
        <v>5046</v>
      </c>
      <c r="J162" s="62">
        <v>4.95</v>
      </c>
      <c r="K162" s="62">
        <v>646.36</v>
      </c>
      <c r="L162" s="62">
        <v>649</v>
      </c>
      <c r="M162" s="63">
        <v>0</v>
      </c>
      <c r="N162" s="62">
        <v>0</v>
      </c>
      <c r="O162" s="69">
        <f t="shared" si="2"/>
        <v>425157.74000000005</v>
      </c>
    </row>
    <row r="163" spans="1:15" s="2" customFormat="1" ht="17.100000000000001" customHeight="1" x14ac:dyDescent="0.3">
      <c r="A163" s="1" t="s">
        <v>322</v>
      </c>
      <c r="B163" s="3" t="s">
        <v>323</v>
      </c>
      <c r="C163" s="62">
        <v>139170.28</v>
      </c>
      <c r="D163" s="62">
        <v>64437.43</v>
      </c>
      <c r="E163" s="62">
        <v>2114.4</v>
      </c>
      <c r="F163" s="62">
        <v>12151.67</v>
      </c>
      <c r="G163" s="62">
        <v>2714.76</v>
      </c>
      <c r="H163" s="62">
        <v>943.5</v>
      </c>
      <c r="I163" s="62">
        <v>2090.58</v>
      </c>
      <c r="J163" s="62">
        <v>2.0499999999999998</v>
      </c>
      <c r="K163" s="62">
        <v>423.14</v>
      </c>
      <c r="L163" s="62">
        <v>243.7</v>
      </c>
      <c r="M163" s="63">
        <v>0</v>
      </c>
      <c r="N163" s="62">
        <v>0</v>
      </c>
      <c r="O163" s="69">
        <f t="shared" si="2"/>
        <v>224291.51</v>
      </c>
    </row>
    <row r="164" spans="1:15" s="2" customFormat="1" ht="17.100000000000001" customHeight="1" x14ac:dyDescent="0.3">
      <c r="A164" s="1" t="s">
        <v>324</v>
      </c>
      <c r="B164" s="3" t="s">
        <v>325</v>
      </c>
      <c r="C164" s="62">
        <v>301856.65999999997</v>
      </c>
      <c r="D164" s="62">
        <v>104663.63</v>
      </c>
      <c r="E164" s="62">
        <v>4075.95</v>
      </c>
      <c r="F164" s="62">
        <v>31872.230000000003</v>
      </c>
      <c r="G164" s="62">
        <v>9034.77</v>
      </c>
      <c r="H164" s="62">
        <v>2464.17</v>
      </c>
      <c r="I164" s="62">
        <v>7258.53</v>
      </c>
      <c r="J164" s="62">
        <v>7.13</v>
      </c>
      <c r="K164" s="62">
        <v>732.03</v>
      </c>
      <c r="L164" s="62">
        <v>847.02</v>
      </c>
      <c r="M164" s="63">
        <v>21029</v>
      </c>
      <c r="N164" s="62">
        <v>0</v>
      </c>
      <c r="O164" s="69">
        <f t="shared" si="2"/>
        <v>483841.12000000005</v>
      </c>
    </row>
    <row r="165" spans="1:15" s="2" customFormat="1" ht="17.100000000000001" customHeight="1" x14ac:dyDescent="0.3">
      <c r="A165" s="1" t="s">
        <v>326</v>
      </c>
      <c r="B165" s="3" t="s">
        <v>327</v>
      </c>
      <c r="C165" s="62">
        <v>1705980.31</v>
      </c>
      <c r="D165" s="62">
        <v>509158.58</v>
      </c>
      <c r="E165" s="62">
        <v>18456.82</v>
      </c>
      <c r="F165" s="62">
        <v>200457.91999999998</v>
      </c>
      <c r="G165" s="62">
        <v>40243.93</v>
      </c>
      <c r="H165" s="62">
        <v>15656.63</v>
      </c>
      <c r="I165" s="62">
        <v>42540.82</v>
      </c>
      <c r="J165" s="62">
        <v>41.77</v>
      </c>
      <c r="K165" s="62">
        <v>2699.4</v>
      </c>
      <c r="L165" s="62">
        <v>6215.08</v>
      </c>
      <c r="M165" s="63">
        <v>0</v>
      </c>
      <c r="N165" s="62">
        <v>0</v>
      </c>
      <c r="O165" s="69">
        <f t="shared" si="2"/>
        <v>2541451.2599999998</v>
      </c>
    </row>
    <row r="166" spans="1:15" s="2" customFormat="1" ht="17.100000000000001" customHeight="1" x14ac:dyDescent="0.3">
      <c r="A166" s="1" t="s">
        <v>328</v>
      </c>
      <c r="B166" s="3" t="s">
        <v>329</v>
      </c>
      <c r="C166" s="62">
        <v>397002.56</v>
      </c>
      <c r="D166" s="62">
        <v>139726.63</v>
      </c>
      <c r="E166" s="62">
        <v>5052.1400000000003</v>
      </c>
      <c r="F166" s="62">
        <v>51430.84</v>
      </c>
      <c r="G166" s="62">
        <v>5570.11</v>
      </c>
      <c r="H166" s="62">
        <v>3911.15</v>
      </c>
      <c r="I166" s="62">
        <v>8756.18</v>
      </c>
      <c r="J166" s="62">
        <v>8.6</v>
      </c>
      <c r="K166" s="62">
        <v>708.86</v>
      </c>
      <c r="L166" s="62">
        <v>1605.13</v>
      </c>
      <c r="M166" s="63">
        <v>12946</v>
      </c>
      <c r="N166" s="62">
        <v>0</v>
      </c>
      <c r="O166" s="69">
        <f t="shared" si="2"/>
        <v>626718.19999999995</v>
      </c>
    </row>
    <row r="167" spans="1:15" s="2" customFormat="1" ht="17.100000000000001" customHeight="1" x14ac:dyDescent="0.3">
      <c r="A167" s="1" t="s">
        <v>330</v>
      </c>
      <c r="B167" s="3" t="s">
        <v>331</v>
      </c>
      <c r="C167" s="62">
        <v>386721.32</v>
      </c>
      <c r="D167" s="62">
        <v>73385.91</v>
      </c>
      <c r="E167" s="62">
        <v>4901.49</v>
      </c>
      <c r="F167" s="62">
        <v>40649.979999999996</v>
      </c>
      <c r="G167" s="62">
        <v>14002.97</v>
      </c>
      <c r="H167" s="62">
        <v>3162.83</v>
      </c>
      <c r="I167" s="62">
        <v>10249.200000000001</v>
      </c>
      <c r="J167" s="62">
        <v>10.06</v>
      </c>
      <c r="K167" s="62">
        <v>809.19</v>
      </c>
      <c r="L167" s="62">
        <v>1104.6400000000001</v>
      </c>
      <c r="M167" s="63">
        <v>7109</v>
      </c>
      <c r="N167" s="62">
        <v>0</v>
      </c>
      <c r="O167" s="69">
        <f t="shared" si="2"/>
        <v>542106.59</v>
      </c>
    </row>
    <row r="168" spans="1:15" s="2" customFormat="1" ht="17.100000000000001" customHeight="1" x14ac:dyDescent="0.3">
      <c r="A168" s="1" t="s">
        <v>332</v>
      </c>
      <c r="B168" s="3" t="s">
        <v>333</v>
      </c>
      <c r="C168" s="62">
        <v>178009.59</v>
      </c>
      <c r="D168" s="62">
        <v>76133.850000000006</v>
      </c>
      <c r="E168" s="62">
        <v>2342.25</v>
      </c>
      <c r="F168" s="62">
        <v>16143.21</v>
      </c>
      <c r="G168" s="62">
        <v>3527.9</v>
      </c>
      <c r="H168" s="62">
        <v>1274.8900000000001</v>
      </c>
      <c r="I168" s="62">
        <v>3006.94</v>
      </c>
      <c r="J168" s="62">
        <v>2.95</v>
      </c>
      <c r="K168" s="62">
        <v>445.92</v>
      </c>
      <c r="L168" s="62">
        <v>375.85</v>
      </c>
      <c r="M168" s="63">
        <v>10403</v>
      </c>
      <c r="N168" s="62">
        <v>0</v>
      </c>
      <c r="O168" s="69">
        <f t="shared" si="2"/>
        <v>291666.35000000003</v>
      </c>
    </row>
    <row r="169" spans="1:15" s="2" customFormat="1" ht="17.100000000000001" customHeight="1" x14ac:dyDescent="0.3">
      <c r="A169" s="1" t="s">
        <v>334</v>
      </c>
      <c r="B169" s="3" t="s">
        <v>335</v>
      </c>
      <c r="C169" s="62">
        <v>226627.14</v>
      </c>
      <c r="D169" s="62">
        <v>48706.43</v>
      </c>
      <c r="E169" s="62">
        <v>3159.71</v>
      </c>
      <c r="F169" s="62">
        <v>22222.16</v>
      </c>
      <c r="G169" s="62">
        <v>6786.2</v>
      </c>
      <c r="H169" s="62">
        <v>1722.98</v>
      </c>
      <c r="I169" s="62">
        <v>5043.82</v>
      </c>
      <c r="J169" s="62">
        <v>4.95</v>
      </c>
      <c r="K169" s="62">
        <v>575.63</v>
      </c>
      <c r="L169" s="62">
        <v>542.25</v>
      </c>
      <c r="M169" s="63">
        <v>38892</v>
      </c>
      <c r="N169" s="62">
        <v>0</v>
      </c>
      <c r="O169" s="69">
        <f t="shared" si="2"/>
        <v>354283.27</v>
      </c>
    </row>
    <row r="170" spans="1:15" s="2" customFormat="1" ht="17.100000000000001" customHeight="1" x14ac:dyDescent="0.3">
      <c r="A170" s="1" t="s">
        <v>336</v>
      </c>
      <c r="B170" s="3" t="s">
        <v>337</v>
      </c>
      <c r="C170" s="62">
        <v>173680.56</v>
      </c>
      <c r="D170" s="62">
        <v>42706</v>
      </c>
      <c r="E170" s="62">
        <v>2376.4899999999998</v>
      </c>
      <c r="F170" s="62">
        <v>16758.650000000001</v>
      </c>
      <c r="G170" s="62">
        <v>5195.8999999999996</v>
      </c>
      <c r="H170" s="62">
        <v>1304.83</v>
      </c>
      <c r="I170" s="62">
        <v>3780.35</v>
      </c>
      <c r="J170" s="62">
        <v>3.71</v>
      </c>
      <c r="K170" s="62">
        <v>429.84</v>
      </c>
      <c r="L170" s="62">
        <v>406.46</v>
      </c>
      <c r="M170" s="63">
        <v>0</v>
      </c>
      <c r="N170" s="62">
        <v>0</v>
      </c>
      <c r="O170" s="69">
        <f t="shared" si="2"/>
        <v>246642.78999999995</v>
      </c>
    </row>
    <row r="171" spans="1:15" s="2" customFormat="1" ht="17.100000000000001" customHeight="1" x14ac:dyDescent="0.3">
      <c r="A171" s="1" t="s">
        <v>338</v>
      </c>
      <c r="B171" s="3" t="s">
        <v>339</v>
      </c>
      <c r="C171" s="62">
        <v>154659.51999999999</v>
      </c>
      <c r="D171" s="62">
        <v>90690.78</v>
      </c>
      <c r="E171" s="62">
        <v>2216.79</v>
      </c>
      <c r="F171" s="62">
        <v>14348.52</v>
      </c>
      <c r="G171" s="62">
        <v>3964.79</v>
      </c>
      <c r="H171" s="62">
        <v>1115.92</v>
      </c>
      <c r="I171" s="62">
        <v>2959.16</v>
      </c>
      <c r="J171" s="62">
        <v>2.91</v>
      </c>
      <c r="K171" s="62">
        <v>423.55</v>
      </c>
      <c r="L171" s="62">
        <v>324.67</v>
      </c>
      <c r="M171" s="63">
        <v>5876</v>
      </c>
      <c r="N171" s="62">
        <v>0</v>
      </c>
      <c r="O171" s="69">
        <f t="shared" si="2"/>
        <v>276582.60999999987</v>
      </c>
    </row>
    <row r="172" spans="1:15" s="2" customFormat="1" ht="17.100000000000001" customHeight="1" x14ac:dyDescent="0.3">
      <c r="A172" s="1" t="s">
        <v>340</v>
      </c>
      <c r="B172" s="3" t="s">
        <v>341</v>
      </c>
      <c r="C172" s="62">
        <v>235078.98</v>
      </c>
      <c r="D172" s="62">
        <v>49835.8</v>
      </c>
      <c r="E172" s="62">
        <v>3191.73</v>
      </c>
      <c r="F172" s="62">
        <v>23254.059999999998</v>
      </c>
      <c r="G172" s="62">
        <v>7218.87</v>
      </c>
      <c r="H172" s="62">
        <v>1808.51</v>
      </c>
      <c r="I172" s="62">
        <v>5357.06</v>
      </c>
      <c r="J172" s="62">
        <v>5.26</v>
      </c>
      <c r="K172" s="62">
        <v>578.53</v>
      </c>
      <c r="L172" s="62">
        <v>580.84</v>
      </c>
      <c r="M172" s="63">
        <v>0</v>
      </c>
      <c r="N172" s="62">
        <v>0</v>
      </c>
      <c r="O172" s="69">
        <f t="shared" si="2"/>
        <v>326909.64000000007</v>
      </c>
    </row>
    <row r="173" spans="1:15" s="2" customFormat="1" ht="17.100000000000001" customHeight="1" x14ac:dyDescent="0.3">
      <c r="A173" s="1" t="s">
        <v>342</v>
      </c>
      <c r="B173" s="3" t="s">
        <v>343</v>
      </c>
      <c r="C173" s="62">
        <v>165758.23000000001</v>
      </c>
      <c r="D173" s="62">
        <v>78705.039999999994</v>
      </c>
      <c r="E173" s="62">
        <v>2336.5100000000002</v>
      </c>
      <c r="F173" s="62">
        <v>15507.91</v>
      </c>
      <c r="G173" s="62">
        <v>4070.75</v>
      </c>
      <c r="H173" s="62">
        <v>1207.04</v>
      </c>
      <c r="I173" s="62">
        <v>3145.76</v>
      </c>
      <c r="J173" s="62">
        <v>3.09</v>
      </c>
      <c r="K173" s="62">
        <v>434.31</v>
      </c>
      <c r="L173" s="62">
        <v>357.7</v>
      </c>
      <c r="M173" s="63">
        <v>0</v>
      </c>
      <c r="N173" s="62">
        <v>0</v>
      </c>
      <c r="O173" s="69">
        <f t="shared" si="2"/>
        <v>271526.34000000003</v>
      </c>
    </row>
    <row r="174" spans="1:15" s="2" customFormat="1" ht="17.100000000000001" customHeight="1" x14ac:dyDescent="0.3">
      <c r="A174" s="1" t="s">
        <v>344</v>
      </c>
      <c r="B174" s="3" t="s">
        <v>345</v>
      </c>
      <c r="C174" s="62">
        <v>863201.75</v>
      </c>
      <c r="D174" s="62">
        <v>325947.03999999998</v>
      </c>
      <c r="E174" s="62">
        <v>10794.91</v>
      </c>
      <c r="F174" s="62">
        <v>100083.73000000001</v>
      </c>
      <c r="G174" s="62">
        <v>27917.33</v>
      </c>
      <c r="H174" s="62">
        <v>7705.17</v>
      </c>
      <c r="I174" s="62">
        <v>23632.48</v>
      </c>
      <c r="J174" s="62">
        <v>23.2</v>
      </c>
      <c r="K174" s="62">
        <v>1586.35</v>
      </c>
      <c r="L174" s="62">
        <v>2932.97</v>
      </c>
      <c r="M174" s="63">
        <v>580761</v>
      </c>
      <c r="N174" s="62">
        <v>0</v>
      </c>
      <c r="O174" s="69">
        <f t="shared" si="2"/>
        <v>1944585.93</v>
      </c>
    </row>
    <row r="175" spans="1:15" s="2" customFormat="1" ht="17.100000000000001" customHeight="1" x14ac:dyDescent="0.3">
      <c r="A175" s="1" t="s">
        <v>346</v>
      </c>
      <c r="B175" s="3" t="s">
        <v>347</v>
      </c>
      <c r="C175" s="62">
        <v>186353.24</v>
      </c>
      <c r="D175" s="62">
        <v>91562.54</v>
      </c>
      <c r="E175" s="62">
        <v>2562.59</v>
      </c>
      <c r="F175" s="62">
        <v>18320.47</v>
      </c>
      <c r="G175" s="62">
        <v>5419.57</v>
      </c>
      <c r="H175" s="62">
        <v>1423.06</v>
      </c>
      <c r="I175" s="62">
        <v>4068.9</v>
      </c>
      <c r="J175" s="62">
        <v>4</v>
      </c>
      <c r="K175" s="62">
        <v>462.86</v>
      </c>
      <c r="L175" s="62">
        <v>451.56</v>
      </c>
      <c r="M175" s="63">
        <v>0</v>
      </c>
      <c r="N175" s="62">
        <v>0</v>
      </c>
      <c r="O175" s="69">
        <f t="shared" si="2"/>
        <v>310628.78999999998</v>
      </c>
    </row>
    <row r="176" spans="1:15" s="2" customFormat="1" ht="17.100000000000001" customHeight="1" x14ac:dyDescent="0.3">
      <c r="A176" s="1" t="s">
        <v>348</v>
      </c>
      <c r="B176" s="3" t="s">
        <v>349</v>
      </c>
      <c r="C176" s="62">
        <v>111212.31</v>
      </c>
      <c r="D176" s="62">
        <v>38139.599999999999</v>
      </c>
      <c r="E176" s="62">
        <v>1691.64</v>
      </c>
      <c r="F176" s="62">
        <v>9538.5499999999993</v>
      </c>
      <c r="G176" s="62">
        <v>2352.46</v>
      </c>
      <c r="H176" s="62">
        <v>741.95</v>
      </c>
      <c r="I176" s="62">
        <v>1733</v>
      </c>
      <c r="J176" s="62">
        <v>1.7</v>
      </c>
      <c r="K176" s="62">
        <v>343.29</v>
      </c>
      <c r="L176" s="62">
        <v>186.31</v>
      </c>
      <c r="M176" s="63">
        <v>9965</v>
      </c>
      <c r="N176" s="62">
        <v>0</v>
      </c>
      <c r="O176" s="69">
        <f t="shared" si="2"/>
        <v>175905.81000000003</v>
      </c>
    </row>
    <row r="177" spans="1:15" s="2" customFormat="1" ht="17.100000000000001" customHeight="1" x14ac:dyDescent="0.3">
      <c r="A177" s="1" t="s">
        <v>350</v>
      </c>
      <c r="B177" s="3" t="s">
        <v>351</v>
      </c>
      <c r="C177" s="62">
        <v>328877.78999999998</v>
      </c>
      <c r="D177" s="62">
        <v>92530.23</v>
      </c>
      <c r="E177" s="62">
        <v>4501.8</v>
      </c>
      <c r="F177" s="62">
        <v>33282.47</v>
      </c>
      <c r="G177" s="62">
        <v>11331.03</v>
      </c>
      <c r="H177" s="62">
        <v>2576.9899999999998</v>
      </c>
      <c r="I177" s="62">
        <v>7856.17</v>
      </c>
      <c r="J177" s="62">
        <v>7.71</v>
      </c>
      <c r="K177" s="62">
        <v>792.45</v>
      </c>
      <c r="L177" s="62">
        <v>844.92</v>
      </c>
      <c r="M177" s="63">
        <v>0</v>
      </c>
      <c r="N177" s="62">
        <v>0</v>
      </c>
      <c r="O177" s="69">
        <f t="shared" si="2"/>
        <v>482601.55999999994</v>
      </c>
    </row>
    <row r="178" spans="1:15" s="2" customFormat="1" ht="17.100000000000001" customHeight="1" x14ac:dyDescent="0.3">
      <c r="A178" s="1" t="s">
        <v>352</v>
      </c>
      <c r="B178" s="3" t="s">
        <v>353</v>
      </c>
      <c r="C178" s="62">
        <v>369154.96</v>
      </c>
      <c r="D178" s="62">
        <v>93213.53</v>
      </c>
      <c r="E178" s="62">
        <v>4589.38</v>
      </c>
      <c r="F178" s="62">
        <v>33297.089999999997</v>
      </c>
      <c r="G178" s="62">
        <v>9654.76</v>
      </c>
      <c r="H178" s="62">
        <v>2646.99</v>
      </c>
      <c r="I178" s="62">
        <v>7072.61</v>
      </c>
      <c r="J178" s="62">
        <v>6.94</v>
      </c>
      <c r="K178" s="62">
        <v>816.69</v>
      </c>
      <c r="L178" s="62">
        <v>794.29</v>
      </c>
      <c r="M178" s="63">
        <v>0</v>
      </c>
      <c r="N178" s="62">
        <v>0</v>
      </c>
      <c r="O178" s="69">
        <f t="shared" si="2"/>
        <v>521247.23999999993</v>
      </c>
    </row>
    <row r="179" spans="1:15" s="2" customFormat="1" ht="17.100000000000001" customHeight="1" x14ac:dyDescent="0.3">
      <c r="A179" s="1" t="s">
        <v>354</v>
      </c>
      <c r="B179" s="3" t="s">
        <v>355</v>
      </c>
      <c r="C179" s="62">
        <v>1293764.8700000001</v>
      </c>
      <c r="D179" s="62">
        <v>542953.85</v>
      </c>
      <c r="E179" s="62">
        <v>16136.87</v>
      </c>
      <c r="F179" s="62">
        <v>146490.26</v>
      </c>
      <c r="G179" s="62">
        <v>50102.879999999997</v>
      </c>
      <c r="H179" s="62">
        <v>11316.35</v>
      </c>
      <c r="I179" s="62">
        <v>35977.19</v>
      </c>
      <c r="J179" s="62">
        <v>35.32</v>
      </c>
      <c r="K179" s="62">
        <v>2467.33</v>
      </c>
      <c r="L179" s="62">
        <v>4230.91</v>
      </c>
      <c r="M179" s="63">
        <v>95214</v>
      </c>
      <c r="N179" s="62">
        <v>0</v>
      </c>
      <c r="O179" s="69">
        <f t="shared" si="2"/>
        <v>2198689.8300000005</v>
      </c>
    </row>
    <row r="180" spans="1:15" s="2" customFormat="1" ht="17.100000000000001" customHeight="1" x14ac:dyDescent="0.3">
      <c r="A180" s="1" t="s">
        <v>356</v>
      </c>
      <c r="B180" s="3" t="s">
        <v>357</v>
      </c>
      <c r="C180" s="62">
        <v>63489.440000000002</v>
      </c>
      <c r="D180" s="62">
        <v>27588.17</v>
      </c>
      <c r="E180" s="62">
        <v>933.73</v>
      </c>
      <c r="F180" s="62">
        <v>6170.8600000000006</v>
      </c>
      <c r="G180" s="62">
        <v>998.8</v>
      </c>
      <c r="H180" s="62">
        <v>475.38</v>
      </c>
      <c r="I180" s="62">
        <v>1007.03</v>
      </c>
      <c r="J180" s="62">
        <v>0.99</v>
      </c>
      <c r="K180" s="62">
        <v>172.99</v>
      </c>
      <c r="L180" s="62">
        <v>144.56</v>
      </c>
      <c r="M180" s="63">
        <v>1760</v>
      </c>
      <c r="N180" s="62">
        <v>0</v>
      </c>
      <c r="O180" s="69">
        <f t="shared" si="2"/>
        <v>102741.95000000001</v>
      </c>
    </row>
    <row r="181" spans="1:15" s="2" customFormat="1" ht="17.100000000000001" customHeight="1" x14ac:dyDescent="0.3">
      <c r="A181" s="1" t="s">
        <v>358</v>
      </c>
      <c r="B181" s="3" t="s">
        <v>359</v>
      </c>
      <c r="C181" s="62">
        <v>153102.88</v>
      </c>
      <c r="D181" s="62">
        <v>61771.13</v>
      </c>
      <c r="E181" s="62">
        <v>2056.5100000000002</v>
      </c>
      <c r="F181" s="62">
        <v>14369.029999999999</v>
      </c>
      <c r="G181" s="62">
        <v>3594.26</v>
      </c>
      <c r="H181" s="62">
        <v>1126.55</v>
      </c>
      <c r="I181" s="62">
        <v>2904.88</v>
      </c>
      <c r="J181" s="62">
        <v>2.85</v>
      </c>
      <c r="K181" s="62">
        <v>387.16</v>
      </c>
      <c r="L181" s="62">
        <v>342.83</v>
      </c>
      <c r="M181" s="63">
        <v>7488</v>
      </c>
      <c r="N181" s="62">
        <v>0</v>
      </c>
      <c r="O181" s="69">
        <f t="shared" si="2"/>
        <v>247146.08000000002</v>
      </c>
    </row>
    <row r="182" spans="1:15" s="2" customFormat="1" ht="17.100000000000001" customHeight="1" x14ac:dyDescent="0.3">
      <c r="A182" s="1" t="s">
        <v>360</v>
      </c>
      <c r="B182" s="3" t="s">
        <v>361</v>
      </c>
      <c r="C182" s="62">
        <v>291633.24</v>
      </c>
      <c r="D182" s="62">
        <v>83962.38</v>
      </c>
      <c r="E182" s="62">
        <v>3499.52</v>
      </c>
      <c r="F182" s="62">
        <v>31774.94</v>
      </c>
      <c r="G182" s="62">
        <v>11058.08</v>
      </c>
      <c r="H182" s="62">
        <v>2476.5300000000002</v>
      </c>
      <c r="I182" s="62">
        <v>8432.23</v>
      </c>
      <c r="J182" s="62">
        <v>8.2799999999999994</v>
      </c>
      <c r="K182" s="62">
        <v>547.79999999999995</v>
      </c>
      <c r="L182" s="62">
        <v>906.53</v>
      </c>
      <c r="M182" s="63">
        <v>0</v>
      </c>
      <c r="N182" s="62">
        <v>0</v>
      </c>
      <c r="O182" s="69">
        <f t="shared" si="2"/>
        <v>434299.53000000009</v>
      </c>
    </row>
    <row r="183" spans="1:15" s="2" customFormat="1" ht="17.100000000000001" customHeight="1" x14ac:dyDescent="0.3">
      <c r="A183" s="1" t="s">
        <v>362</v>
      </c>
      <c r="B183" s="3" t="s">
        <v>363</v>
      </c>
      <c r="C183" s="62">
        <v>154114.44</v>
      </c>
      <c r="D183" s="62">
        <v>59659.29</v>
      </c>
      <c r="E183" s="62">
        <v>2259.25</v>
      </c>
      <c r="F183" s="62">
        <v>13593.26</v>
      </c>
      <c r="G183" s="62">
        <v>3540.31</v>
      </c>
      <c r="H183" s="62">
        <v>1060.49</v>
      </c>
      <c r="I183" s="62">
        <v>2638.22</v>
      </c>
      <c r="J183" s="62">
        <v>2.59</v>
      </c>
      <c r="K183" s="62">
        <v>451.43</v>
      </c>
      <c r="L183" s="62">
        <v>284.68</v>
      </c>
      <c r="M183" s="63">
        <v>4161</v>
      </c>
      <c r="N183" s="62">
        <v>0</v>
      </c>
      <c r="O183" s="69">
        <f t="shared" si="2"/>
        <v>241764.96</v>
      </c>
    </row>
    <row r="184" spans="1:15" s="2" customFormat="1" ht="17.100000000000001" customHeight="1" x14ac:dyDescent="0.3">
      <c r="A184" s="1" t="s">
        <v>364</v>
      </c>
      <c r="B184" s="3" t="s">
        <v>365</v>
      </c>
      <c r="C184" s="62">
        <v>276448.87</v>
      </c>
      <c r="D184" s="62">
        <v>81481.460000000006</v>
      </c>
      <c r="E184" s="62">
        <v>3892.72</v>
      </c>
      <c r="F184" s="62">
        <v>24673.599999999999</v>
      </c>
      <c r="G184" s="62">
        <v>6820.22</v>
      </c>
      <c r="H184" s="62">
        <v>1937.41</v>
      </c>
      <c r="I184" s="62">
        <v>5034.58</v>
      </c>
      <c r="J184" s="62">
        <v>4.9400000000000004</v>
      </c>
      <c r="K184" s="62">
        <v>794.28</v>
      </c>
      <c r="L184" s="62">
        <v>541.26</v>
      </c>
      <c r="M184" s="63">
        <v>0</v>
      </c>
      <c r="N184" s="62">
        <v>0</v>
      </c>
      <c r="O184" s="69">
        <f t="shared" si="2"/>
        <v>401629.33999999997</v>
      </c>
    </row>
    <row r="185" spans="1:15" s="2" customFormat="1" ht="17.100000000000001" customHeight="1" x14ac:dyDescent="0.3">
      <c r="A185" s="1" t="s">
        <v>366</v>
      </c>
      <c r="B185" s="3" t="s">
        <v>367</v>
      </c>
      <c r="C185" s="62">
        <v>819365.66</v>
      </c>
      <c r="D185" s="62">
        <v>307522.34000000003</v>
      </c>
      <c r="E185" s="62">
        <v>10161.76</v>
      </c>
      <c r="F185" s="62">
        <v>98798.79</v>
      </c>
      <c r="G185" s="62">
        <v>25414.67</v>
      </c>
      <c r="H185" s="62">
        <v>7583.13</v>
      </c>
      <c r="I185" s="62">
        <v>22815.19</v>
      </c>
      <c r="J185" s="62">
        <v>22.4</v>
      </c>
      <c r="K185" s="62">
        <v>1455.84</v>
      </c>
      <c r="L185" s="62">
        <v>2978.22</v>
      </c>
      <c r="M185" s="63">
        <v>0</v>
      </c>
      <c r="N185" s="62">
        <v>0</v>
      </c>
      <c r="O185" s="69">
        <f t="shared" si="2"/>
        <v>1296117.9999999998</v>
      </c>
    </row>
    <row r="186" spans="1:15" s="2" customFormat="1" ht="17.100000000000001" customHeight="1" x14ac:dyDescent="0.3">
      <c r="A186" s="1" t="s">
        <v>368</v>
      </c>
      <c r="B186" s="3" t="s">
        <v>369</v>
      </c>
      <c r="C186" s="62">
        <v>409765.67</v>
      </c>
      <c r="D186" s="62">
        <v>176833.55</v>
      </c>
      <c r="E186" s="62">
        <v>4864.42</v>
      </c>
      <c r="F186" s="62">
        <v>46455.4</v>
      </c>
      <c r="G186" s="62">
        <v>16297.26</v>
      </c>
      <c r="H186" s="62">
        <v>3606.77</v>
      </c>
      <c r="I186" s="62">
        <v>12512.73</v>
      </c>
      <c r="J186" s="62">
        <v>12.29</v>
      </c>
      <c r="K186" s="62">
        <v>720.84</v>
      </c>
      <c r="L186" s="62">
        <v>1366.57</v>
      </c>
      <c r="M186" s="63">
        <v>56309</v>
      </c>
      <c r="N186" s="62">
        <v>0</v>
      </c>
      <c r="O186" s="69">
        <f t="shared" si="2"/>
        <v>728744.5</v>
      </c>
    </row>
    <row r="187" spans="1:15" s="2" customFormat="1" ht="17.100000000000001" customHeight="1" x14ac:dyDescent="0.3">
      <c r="A187" s="1" t="s">
        <v>370</v>
      </c>
      <c r="B187" s="3" t="s">
        <v>371</v>
      </c>
      <c r="C187" s="62">
        <v>184412.68</v>
      </c>
      <c r="D187" s="62">
        <v>100836.78</v>
      </c>
      <c r="E187" s="62">
        <v>2588.2800000000002</v>
      </c>
      <c r="F187" s="62">
        <v>18522.84</v>
      </c>
      <c r="G187" s="62">
        <v>3582.73</v>
      </c>
      <c r="H187" s="62">
        <v>1431.41</v>
      </c>
      <c r="I187" s="62">
        <v>3366.28</v>
      </c>
      <c r="J187" s="62">
        <v>3.31</v>
      </c>
      <c r="K187" s="62">
        <v>469.88</v>
      </c>
      <c r="L187" s="62">
        <v>461.22</v>
      </c>
      <c r="M187" s="63">
        <v>818</v>
      </c>
      <c r="N187" s="62">
        <v>0</v>
      </c>
      <c r="O187" s="69">
        <f t="shared" si="2"/>
        <v>316493.40999999997</v>
      </c>
    </row>
    <row r="188" spans="1:15" s="2" customFormat="1" ht="17.100000000000001" customHeight="1" x14ac:dyDescent="0.3">
      <c r="A188" s="1" t="s">
        <v>372</v>
      </c>
      <c r="B188" s="3" t="s">
        <v>373</v>
      </c>
      <c r="C188" s="62">
        <v>193616.89</v>
      </c>
      <c r="D188" s="62">
        <v>49337.599999999999</v>
      </c>
      <c r="E188" s="62">
        <v>2685.62</v>
      </c>
      <c r="F188" s="62">
        <v>19003.509999999998</v>
      </c>
      <c r="G188" s="62">
        <v>5798.04</v>
      </c>
      <c r="H188" s="62">
        <v>1474.47</v>
      </c>
      <c r="I188" s="62">
        <v>4330.66</v>
      </c>
      <c r="J188" s="62">
        <v>4.25</v>
      </c>
      <c r="K188" s="62">
        <v>489.86</v>
      </c>
      <c r="L188" s="62">
        <v>465.58</v>
      </c>
      <c r="M188" s="63">
        <v>0</v>
      </c>
      <c r="N188" s="62">
        <v>0</v>
      </c>
      <c r="O188" s="69">
        <f t="shared" si="2"/>
        <v>277206.47999999992</v>
      </c>
    </row>
    <row r="189" spans="1:15" s="2" customFormat="1" ht="17.100000000000001" customHeight="1" x14ac:dyDescent="0.3">
      <c r="A189" s="1" t="s">
        <v>374</v>
      </c>
      <c r="B189" s="3" t="s">
        <v>375</v>
      </c>
      <c r="C189" s="62">
        <v>99553.41</v>
      </c>
      <c r="D189" s="62">
        <v>51001.99</v>
      </c>
      <c r="E189" s="62">
        <v>1498.98</v>
      </c>
      <c r="F189" s="62">
        <v>8622.94</v>
      </c>
      <c r="G189" s="62">
        <v>1122.4100000000001</v>
      </c>
      <c r="H189" s="62">
        <v>671.14</v>
      </c>
      <c r="I189" s="62">
        <v>1164.8</v>
      </c>
      <c r="J189" s="62">
        <v>1.1399999999999999</v>
      </c>
      <c r="K189" s="62">
        <v>299.79000000000002</v>
      </c>
      <c r="L189" s="62">
        <v>172.22</v>
      </c>
      <c r="M189" s="63">
        <v>0</v>
      </c>
      <c r="N189" s="62">
        <v>0</v>
      </c>
      <c r="O189" s="69">
        <f t="shared" si="2"/>
        <v>164108.82000000004</v>
      </c>
    </row>
    <row r="190" spans="1:15" s="2" customFormat="1" ht="15.6" x14ac:dyDescent="0.3">
      <c r="A190" s="1" t="s">
        <v>376</v>
      </c>
      <c r="B190" s="4" t="s">
        <v>377</v>
      </c>
      <c r="C190" s="62">
        <v>192783.23</v>
      </c>
      <c r="D190" s="62">
        <v>49492.6</v>
      </c>
      <c r="E190" s="62">
        <v>2713</v>
      </c>
      <c r="F190" s="62">
        <v>18417</v>
      </c>
      <c r="G190" s="62">
        <v>5518.77</v>
      </c>
      <c r="H190" s="62">
        <v>1430.85</v>
      </c>
      <c r="I190" s="62">
        <v>4038.13</v>
      </c>
      <c r="J190" s="62">
        <v>3.96</v>
      </c>
      <c r="K190" s="62">
        <v>507.36</v>
      </c>
      <c r="L190" s="62">
        <v>435.37</v>
      </c>
      <c r="M190" s="63">
        <v>0</v>
      </c>
      <c r="N190" s="62">
        <v>0</v>
      </c>
      <c r="O190" s="69">
        <f t="shared" si="2"/>
        <v>275340.27</v>
      </c>
    </row>
    <row r="191" spans="1:15" s="2" customFormat="1" ht="17.100000000000001" customHeight="1" x14ac:dyDescent="0.3">
      <c r="A191" s="1" t="s">
        <v>378</v>
      </c>
      <c r="B191" s="3" t="s">
        <v>379</v>
      </c>
      <c r="C191" s="62">
        <v>163128.04</v>
      </c>
      <c r="D191" s="62">
        <v>107805.85</v>
      </c>
      <c r="E191" s="62">
        <v>2338.56</v>
      </c>
      <c r="F191" s="62">
        <v>15214.08</v>
      </c>
      <c r="G191" s="62">
        <v>3683.48</v>
      </c>
      <c r="H191" s="62">
        <v>1183.01</v>
      </c>
      <c r="I191" s="62">
        <v>2938.1</v>
      </c>
      <c r="J191" s="62">
        <v>2.88</v>
      </c>
      <c r="K191" s="62">
        <v>447.84</v>
      </c>
      <c r="L191" s="62">
        <v>346.4</v>
      </c>
      <c r="M191" s="63">
        <v>14732</v>
      </c>
      <c r="N191" s="62">
        <v>0</v>
      </c>
      <c r="O191" s="69">
        <f t="shared" si="2"/>
        <v>311820.24000000005</v>
      </c>
    </row>
    <row r="192" spans="1:15" s="2" customFormat="1" ht="17.100000000000001" customHeight="1" x14ac:dyDescent="0.3">
      <c r="A192" s="1" t="s">
        <v>380</v>
      </c>
      <c r="B192" s="3" t="s">
        <v>381</v>
      </c>
      <c r="C192" s="62">
        <v>22795066.379999999</v>
      </c>
      <c r="D192" s="62">
        <v>8893998.0099999998</v>
      </c>
      <c r="E192" s="62">
        <v>250555.74</v>
      </c>
      <c r="F192" s="62">
        <v>2599955.62</v>
      </c>
      <c r="G192" s="62">
        <v>387988.84</v>
      </c>
      <c r="H192" s="62">
        <v>203075.25</v>
      </c>
      <c r="I192" s="62">
        <v>481883.85</v>
      </c>
      <c r="J192" s="62">
        <v>473.13</v>
      </c>
      <c r="K192" s="62">
        <v>33781.839999999997</v>
      </c>
      <c r="L192" s="62">
        <v>78653.16</v>
      </c>
      <c r="M192" s="63">
        <v>2004386</v>
      </c>
      <c r="N192" s="62">
        <v>272750.49</v>
      </c>
      <c r="O192" s="69">
        <f t="shared" si="2"/>
        <v>38002568.31000001</v>
      </c>
    </row>
    <row r="193" spans="1:15" s="2" customFormat="1" ht="17.100000000000001" customHeight="1" x14ac:dyDescent="0.3">
      <c r="A193" s="1" t="s">
        <v>382</v>
      </c>
      <c r="B193" s="3" t="s">
        <v>383</v>
      </c>
      <c r="C193" s="62">
        <v>573624.71</v>
      </c>
      <c r="D193" s="62">
        <v>100173.8</v>
      </c>
      <c r="E193" s="62">
        <v>7224.97</v>
      </c>
      <c r="F193" s="62">
        <v>63015.97</v>
      </c>
      <c r="G193" s="62">
        <v>22114.39</v>
      </c>
      <c r="H193" s="62">
        <v>4881.09</v>
      </c>
      <c r="I193" s="62">
        <v>16515.27</v>
      </c>
      <c r="J193" s="62">
        <v>16.22</v>
      </c>
      <c r="K193" s="62">
        <v>1152.69</v>
      </c>
      <c r="L193" s="62">
        <v>1775.53</v>
      </c>
      <c r="M193" s="63">
        <v>178541</v>
      </c>
      <c r="N193" s="62">
        <v>0</v>
      </c>
      <c r="O193" s="69">
        <f t="shared" si="2"/>
        <v>969035.6399999999</v>
      </c>
    </row>
    <row r="194" spans="1:15" s="2" customFormat="1" ht="17.100000000000001" customHeight="1" x14ac:dyDescent="0.3">
      <c r="A194" s="1" t="s">
        <v>384</v>
      </c>
      <c r="B194" s="3" t="s">
        <v>385</v>
      </c>
      <c r="C194" s="62">
        <v>107513.60000000001</v>
      </c>
      <c r="D194" s="62">
        <v>58104.67</v>
      </c>
      <c r="E194" s="62">
        <v>1745.4</v>
      </c>
      <c r="F194" s="62">
        <v>8143.3700000000008</v>
      </c>
      <c r="G194" s="62">
        <v>1296.4100000000001</v>
      </c>
      <c r="H194" s="62">
        <v>635.96</v>
      </c>
      <c r="I194" s="62">
        <v>1020.46</v>
      </c>
      <c r="J194" s="62">
        <v>1</v>
      </c>
      <c r="K194" s="62">
        <v>378.36</v>
      </c>
      <c r="L194" s="62">
        <v>117.21</v>
      </c>
      <c r="M194" s="63">
        <v>4296</v>
      </c>
      <c r="N194" s="62">
        <v>0</v>
      </c>
      <c r="O194" s="69">
        <f t="shared" si="2"/>
        <v>183252.43999999997</v>
      </c>
    </row>
    <row r="195" spans="1:15" s="2" customFormat="1" ht="17.100000000000001" customHeight="1" x14ac:dyDescent="0.3">
      <c r="A195" s="1" t="s">
        <v>386</v>
      </c>
      <c r="B195" s="3" t="s">
        <v>387</v>
      </c>
      <c r="C195" s="62">
        <v>188646.12</v>
      </c>
      <c r="D195" s="62">
        <v>49841.79</v>
      </c>
      <c r="E195" s="62">
        <v>2695.07</v>
      </c>
      <c r="F195" s="62">
        <v>16716.509999999998</v>
      </c>
      <c r="G195" s="62">
        <v>4556.42</v>
      </c>
      <c r="H195" s="62">
        <v>1309.19</v>
      </c>
      <c r="I195" s="62">
        <v>3340.37</v>
      </c>
      <c r="J195" s="62">
        <v>3.28</v>
      </c>
      <c r="K195" s="62">
        <v>537.54</v>
      </c>
      <c r="L195" s="62">
        <v>359.12</v>
      </c>
      <c r="M195" s="63">
        <v>0</v>
      </c>
      <c r="N195" s="62">
        <v>0</v>
      </c>
      <c r="O195" s="69">
        <f t="shared" si="2"/>
        <v>268005.41000000003</v>
      </c>
    </row>
    <row r="196" spans="1:15" s="2" customFormat="1" ht="17.100000000000001" customHeight="1" x14ac:dyDescent="0.3">
      <c r="A196" s="1" t="s">
        <v>388</v>
      </c>
      <c r="B196" s="3" t="s">
        <v>389</v>
      </c>
      <c r="C196" s="62">
        <v>633954.91</v>
      </c>
      <c r="D196" s="62">
        <v>160797.29</v>
      </c>
      <c r="E196" s="62">
        <v>7857.43</v>
      </c>
      <c r="F196" s="62">
        <v>71649.849999999991</v>
      </c>
      <c r="G196" s="62">
        <v>24282.32</v>
      </c>
      <c r="H196" s="62">
        <v>5540.22</v>
      </c>
      <c r="I196" s="62">
        <v>18402.89</v>
      </c>
      <c r="J196" s="62">
        <v>18.07</v>
      </c>
      <c r="K196" s="62">
        <v>1200.49</v>
      </c>
      <c r="L196" s="62">
        <v>2071.6</v>
      </c>
      <c r="M196" s="63">
        <v>200361</v>
      </c>
      <c r="N196" s="62">
        <v>0</v>
      </c>
      <c r="O196" s="69">
        <f t="shared" si="2"/>
        <v>1126136.0699999998</v>
      </c>
    </row>
    <row r="197" spans="1:15" s="2" customFormat="1" ht="17.100000000000001" customHeight="1" x14ac:dyDescent="0.3">
      <c r="A197" s="1" t="s">
        <v>390</v>
      </c>
      <c r="B197" s="3" t="s">
        <v>391</v>
      </c>
      <c r="C197" s="62">
        <v>248233.22</v>
      </c>
      <c r="D197" s="62">
        <v>43609.599999999999</v>
      </c>
      <c r="E197" s="62">
        <v>3277.31</v>
      </c>
      <c r="F197" s="62">
        <v>27058.280000000002</v>
      </c>
      <c r="G197" s="62">
        <v>7937.42</v>
      </c>
      <c r="H197" s="62">
        <v>2086.29</v>
      </c>
      <c r="I197" s="62">
        <v>6253.22</v>
      </c>
      <c r="J197" s="62">
        <v>6.14</v>
      </c>
      <c r="K197" s="62">
        <v>535.07000000000005</v>
      </c>
      <c r="L197" s="62">
        <v>743.41</v>
      </c>
      <c r="M197" s="63">
        <v>11862</v>
      </c>
      <c r="N197" s="62">
        <v>0</v>
      </c>
      <c r="O197" s="69">
        <f t="shared" si="2"/>
        <v>351601.95999999996</v>
      </c>
    </row>
    <row r="198" spans="1:15" s="2" customFormat="1" ht="17.100000000000001" customHeight="1" x14ac:dyDescent="0.3">
      <c r="A198" s="1" t="s">
        <v>392</v>
      </c>
      <c r="B198" s="3" t="s">
        <v>393</v>
      </c>
      <c r="C198" s="62">
        <v>1419803.71</v>
      </c>
      <c r="D198" s="62">
        <v>149414.20000000001</v>
      </c>
      <c r="E198" s="62">
        <v>17601.400000000001</v>
      </c>
      <c r="F198" s="62">
        <v>156720.46</v>
      </c>
      <c r="G198" s="62">
        <v>56191.88</v>
      </c>
      <c r="H198" s="62">
        <v>12153.45</v>
      </c>
      <c r="I198" s="62">
        <v>41466.46</v>
      </c>
      <c r="J198" s="62">
        <v>40.71</v>
      </c>
      <c r="K198" s="62">
        <v>2772.28</v>
      </c>
      <c r="L198" s="62">
        <v>4457.99</v>
      </c>
      <c r="M198" s="63">
        <v>316626</v>
      </c>
      <c r="N198" s="62">
        <v>289678.09000000003</v>
      </c>
      <c r="O198" s="69">
        <f t="shared" si="2"/>
        <v>2466926.6299999994</v>
      </c>
    </row>
    <row r="199" spans="1:15" s="2" customFormat="1" ht="17.100000000000001" customHeight="1" x14ac:dyDescent="0.3">
      <c r="A199" s="1" t="s">
        <v>394</v>
      </c>
      <c r="B199" s="3" t="s">
        <v>395</v>
      </c>
      <c r="C199" s="62">
        <v>52982.19</v>
      </c>
      <c r="D199" s="62">
        <v>26609.71</v>
      </c>
      <c r="E199" s="62">
        <v>856.68</v>
      </c>
      <c r="F199" s="62">
        <v>4206.45</v>
      </c>
      <c r="G199" s="62">
        <v>727.88</v>
      </c>
      <c r="H199" s="62">
        <v>327.89</v>
      </c>
      <c r="I199" s="62">
        <v>583.04999999999995</v>
      </c>
      <c r="J199" s="62">
        <v>0.56999999999999995</v>
      </c>
      <c r="K199" s="62">
        <v>190.66</v>
      </c>
      <c r="L199" s="62">
        <v>67.87</v>
      </c>
      <c r="M199" s="63">
        <v>1891</v>
      </c>
      <c r="N199" s="62">
        <v>0</v>
      </c>
      <c r="O199" s="69">
        <f t="shared" si="2"/>
        <v>88443.95</v>
      </c>
    </row>
    <row r="200" spans="1:15" s="2" customFormat="1" ht="17.100000000000001" customHeight="1" x14ac:dyDescent="0.3">
      <c r="A200" s="1" t="s">
        <v>396</v>
      </c>
      <c r="B200" s="3" t="s">
        <v>397</v>
      </c>
      <c r="C200" s="62">
        <v>187062.68</v>
      </c>
      <c r="D200" s="62">
        <v>76573.53</v>
      </c>
      <c r="E200" s="62">
        <v>2445.2399999999998</v>
      </c>
      <c r="F200" s="62">
        <v>20449.73</v>
      </c>
      <c r="G200" s="62">
        <v>3695.29</v>
      </c>
      <c r="H200" s="62">
        <v>1579.66</v>
      </c>
      <c r="I200" s="62">
        <v>3864.21</v>
      </c>
      <c r="J200" s="62">
        <v>3.79</v>
      </c>
      <c r="K200" s="62">
        <v>414.28</v>
      </c>
      <c r="L200" s="62">
        <v>566.27</v>
      </c>
      <c r="M200" s="63">
        <v>8301</v>
      </c>
      <c r="N200" s="62">
        <v>0</v>
      </c>
      <c r="O200" s="69">
        <f t="shared" si="2"/>
        <v>304955.67999999993</v>
      </c>
    </row>
    <row r="201" spans="1:15" s="2" customFormat="1" ht="17.100000000000001" customHeight="1" x14ac:dyDescent="0.3">
      <c r="A201" s="1" t="s">
        <v>398</v>
      </c>
      <c r="B201" s="3" t="s">
        <v>399</v>
      </c>
      <c r="C201" s="62">
        <v>318902.5</v>
      </c>
      <c r="D201" s="62">
        <v>85263.45</v>
      </c>
      <c r="E201" s="62">
        <v>3881.69</v>
      </c>
      <c r="F201" s="62">
        <v>41706.82</v>
      </c>
      <c r="G201" s="62">
        <v>6874.2</v>
      </c>
      <c r="H201" s="62">
        <v>3175.57</v>
      </c>
      <c r="I201" s="62">
        <v>8237.02</v>
      </c>
      <c r="J201" s="62">
        <v>8.09</v>
      </c>
      <c r="K201" s="62">
        <v>461.67</v>
      </c>
      <c r="L201" s="62">
        <v>1322.88</v>
      </c>
      <c r="M201" s="63">
        <v>0</v>
      </c>
      <c r="N201" s="62">
        <v>0</v>
      </c>
      <c r="O201" s="69">
        <f t="shared" ref="O201:O264" si="3">SUM(C201:N201)</f>
        <v>469833.89000000007</v>
      </c>
    </row>
    <row r="202" spans="1:15" s="2" customFormat="1" ht="17.100000000000001" customHeight="1" x14ac:dyDescent="0.3">
      <c r="A202" s="1" t="s">
        <v>400</v>
      </c>
      <c r="B202" s="3" t="s">
        <v>401</v>
      </c>
      <c r="C202" s="62">
        <v>212416.64000000001</v>
      </c>
      <c r="D202" s="62">
        <v>91272.98</v>
      </c>
      <c r="E202" s="62">
        <v>2686.99</v>
      </c>
      <c r="F202" s="62">
        <v>20437.18</v>
      </c>
      <c r="G202" s="62">
        <v>3370.87</v>
      </c>
      <c r="H202" s="62">
        <v>1616.44</v>
      </c>
      <c r="I202" s="62">
        <v>3516.36</v>
      </c>
      <c r="J202" s="62">
        <v>3.45</v>
      </c>
      <c r="K202" s="62">
        <v>552.71</v>
      </c>
      <c r="L202" s="62">
        <v>518.73</v>
      </c>
      <c r="M202" s="63">
        <v>0</v>
      </c>
      <c r="N202" s="62">
        <v>0</v>
      </c>
      <c r="O202" s="69">
        <f t="shared" si="3"/>
        <v>336392.35</v>
      </c>
    </row>
    <row r="203" spans="1:15" s="2" customFormat="1" ht="17.100000000000001" customHeight="1" x14ac:dyDescent="0.3">
      <c r="A203" s="1" t="s">
        <v>402</v>
      </c>
      <c r="B203" s="3" t="s">
        <v>403</v>
      </c>
      <c r="C203" s="62">
        <v>173616.13</v>
      </c>
      <c r="D203" s="62">
        <v>65187.76</v>
      </c>
      <c r="E203" s="62">
        <v>2548.8000000000002</v>
      </c>
      <c r="F203" s="62">
        <v>13129.380000000001</v>
      </c>
      <c r="G203" s="62">
        <v>2705.92</v>
      </c>
      <c r="H203" s="62">
        <v>1052.73</v>
      </c>
      <c r="I203" s="62">
        <v>1980.94</v>
      </c>
      <c r="J203" s="62">
        <v>1.94</v>
      </c>
      <c r="K203" s="62">
        <v>617.78</v>
      </c>
      <c r="L203" s="62">
        <v>217.26</v>
      </c>
      <c r="M203" s="63">
        <v>11498</v>
      </c>
      <c r="N203" s="62">
        <v>0</v>
      </c>
      <c r="O203" s="69">
        <f t="shared" si="3"/>
        <v>272556.64</v>
      </c>
    </row>
    <row r="204" spans="1:15" s="2" customFormat="1" ht="17.100000000000001" customHeight="1" x14ac:dyDescent="0.3">
      <c r="A204" s="1" t="s">
        <v>404</v>
      </c>
      <c r="B204" s="3" t="s">
        <v>405</v>
      </c>
      <c r="C204" s="62">
        <v>83491.02</v>
      </c>
      <c r="D204" s="62">
        <v>42330.68</v>
      </c>
      <c r="E204" s="62">
        <v>1331.87</v>
      </c>
      <c r="F204" s="62">
        <v>6752.12</v>
      </c>
      <c r="G204" s="62">
        <v>994.55</v>
      </c>
      <c r="H204" s="62">
        <v>524.82000000000005</v>
      </c>
      <c r="I204" s="62">
        <v>884.28</v>
      </c>
      <c r="J204" s="62">
        <v>0.87</v>
      </c>
      <c r="K204" s="62">
        <v>279.51</v>
      </c>
      <c r="L204" s="62">
        <v>114.03</v>
      </c>
      <c r="M204" s="63">
        <v>1659</v>
      </c>
      <c r="N204" s="62">
        <v>0</v>
      </c>
      <c r="O204" s="69">
        <f t="shared" si="3"/>
        <v>138362.75</v>
      </c>
    </row>
    <row r="205" spans="1:15" s="2" customFormat="1" ht="17.100000000000001" customHeight="1" x14ac:dyDescent="0.3">
      <c r="A205" s="1" t="s">
        <v>406</v>
      </c>
      <c r="B205" s="3" t="s">
        <v>407</v>
      </c>
      <c r="C205" s="62">
        <v>402812.59</v>
      </c>
      <c r="D205" s="62">
        <v>171436.38</v>
      </c>
      <c r="E205" s="62">
        <v>5056.59</v>
      </c>
      <c r="F205" s="62">
        <v>42912</v>
      </c>
      <c r="G205" s="62">
        <v>8142.75</v>
      </c>
      <c r="H205" s="62">
        <v>3339.84</v>
      </c>
      <c r="I205" s="62">
        <v>8192.24</v>
      </c>
      <c r="J205" s="62">
        <v>8.0399999999999991</v>
      </c>
      <c r="K205" s="62">
        <v>849.57</v>
      </c>
      <c r="L205" s="62">
        <v>1184.26</v>
      </c>
      <c r="M205" s="63">
        <v>24025</v>
      </c>
      <c r="N205" s="62">
        <v>0</v>
      </c>
      <c r="O205" s="69">
        <f t="shared" si="3"/>
        <v>667959.25999999989</v>
      </c>
    </row>
    <row r="206" spans="1:15" s="2" customFormat="1" ht="17.100000000000001" customHeight="1" x14ac:dyDescent="0.3">
      <c r="A206" s="1" t="s">
        <v>408</v>
      </c>
      <c r="B206" s="3" t="s">
        <v>409</v>
      </c>
      <c r="C206" s="62">
        <v>1879757.05</v>
      </c>
      <c r="D206" s="62">
        <v>643987.92000000004</v>
      </c>
      <c r="E206" s="62">
        <v>22746.880000000001</v>
      </c>
      <c r="F206" s="62">
        <v>206802.52</v>
      </c>
      <c r="G206" s="62">
        <v>75270.87</v>
      </c>
      <c r="H206" s="62">
        <v>16078.66</v>
      </c>
      <c r="I206" s="62">
        <v>55060.75</v>
      </c>
      <c r="J206" s="62">
        <v>54.06</v>
      </c>
      <c r="K206" s="62">
        <v>3486.85</v>
      </c>
      <c r="L206" s="62">
        <v>5919.49</v>
      </c>
      <c r="M206" s="63">
        <v>96285</v>
      </c>
      <c r="N206" s="62">
        <v>0</v>
      </c>
      <c r="O206" s="69">
        <f t="shared" si="3"/>
        <v>3005450.0500000007</v>
      </c>
    </row>
    <row r="207" spans="1:15" s="2" customFormat="1" ht="17.100000000000001" customHeight="1" x14ac:dyDescent="0.3">
      <c r="A207" s="1" t="s">
        <v>410</v>
      </c>
      <c r="B207" s="3" t="s">
        <v>411</v>
      </c>
      <c r="C207" s="62">
        <v>98875.23</v>
      </c>
      <c r="D207" s="62">
        <v>42537.78</v>
      </c>
      <c r="E207" s="62">
        <v>1591.36</v>
      </c>
      <c r="F207" s="62">
        <v>7266.6399999999994</v>
      </c>
      <c r="G207" s="62">
        <v>1253.03</v>
      </c>
      <c r="H207" s="62">
        <v>570.54</v>
      </c>
      <c r="I207" s="62">
        <v>913.44</v>
      </c>
      <c r="J207" s="62">
        <v>0.9</v>
      </c>
      <c r="K207" s="62">
        <v>347.91</v>
      </c>
      <c r="L207" s="62">
        <v>98.31</v>
      </c>
      <c r="M207" s="63">
        <v>0</v>
      </c>
      <c r="N207" s="62">
        <v>0</v>
      </c>
      <c r="O207" s="69">
        <f t="shared" si="3"/>
        <v>153455.14000000001</v>
      </c>
    </row>
    <row r="208" spans="1:15" s="2" customFormat="1" ht="17.100000000000001" customHeight="1" x14ac:dyDescent="0.3">
      <c r="A208" s="1" t="s">
        <v>412</v>
      </c>
      <c r="B208" s="3" t="s">
        <v>413</v>
      </c>
      <c r="C208" s="62">
        <v>295593.82</v>
      </c>
      <c r="D208" s="62">
        <v>57662.2</v>
      </c>
      <c r="E208" s="62">
        <v>4021.01</v>
      </c>
      <c r="F208" s="62">
        <v>29363.87</v>
      </c>
      <c r="G208" s="62">
        <v>9378.57</v>
      </c>
      <c r="H208" s="62">
        <v>2281.1999999999998</v>
      </c>
      <c r="I208" s="62">
        <v>6841.49</v>
      </c>
      <c r="J208" s="62">
        <v>6.72</v>
      </c>
      <c r="K208" s="62">
        <v>725.31</v>
      </c>
      <c r="L208" s="62">
        <v>735.52</v>
      </c>
      <c r="M208" s="63">
        <v>0</v>
      </c>
      <c r="N208" s="62">
        <v>0</v>
      </c>
      <c r="O208" s="69">
        <f t="shared" si="3"/>
        <v>406609.71</v>
      </c>
    </row>
    <row r="209" spans="1:15" s="2" customFormat="1" ht="17.100000000000001" customHeight="1" x14ac:dyDescent="0.3">
      <c r="A209" s="1" t="s">
        <v>414</v>
      </c>
      <c r="B209" s="3" t="s">
        <v>415</v>
      </c>
      <c r="C209" s="62">
        <v>170608.41</v>
      </c>
      <c r="D209" s="62">
        <v>37976.6</v>
      </c>
      <c r="E209" s="62">
        <v>2404.91</v>
      </c>
      <c r="F209" s="62">
        <v>16642.95</v>
      </c>
      <c r="G209" s="62">
        <v>4692.53</v>
      </c>
      <c r="H209" s="62">
        <v>1289.3599999999999</v>
      </c>
      <c r="I209" s="62">
        <v>3585.42</v>
      </c>
      <c r="J209" s="62">
        <v>3.52</v>
      </c>
      <c r="K209" s="62">
        <v>440.9</v>
      </c>
      <c r="L209" s="62">
        <v>401.52</v>
      </c>
      <c r="M209" s="63">
        <v>0</v>
      </c>
      <c r="N209" s="62">
        <v>0</v>
      </c>
      <c r="O209" s="69">
        <f t="shared" si="3"/>
        <v>238046.12</v>
      </c>
    </row>
    <row r="210" spans="1:15" s="2" customFormat="1" ht="17.100000000000001" customHeight="1" x14ac:dyDescent="0.3">
      <c r="A210" s="1" t="s">
        <v>416</v>
      </c>
      <c r="B210" s="3" t="s">
        <v>417</v>
      </c>
      <c r="C210" s="62">
        <v>374440.56</v>
      </c>
      <c r="D210" s="62">
        <v>177903.07</v>
      </c>
      <c r="E210" s="62">
        <v>4785.16</v>
      </c>
      <c r="F210" s="62">
        <v>40338.120000000003</v>
      </c>
      <c r="G210" s="62">
        <v>11425.96</v>
      </c>
      <c r="H210" s="62">
        <v>3125.06</v>
      </c>
      <c r="I210" s="62">
        <v>9268.7800000000007</v>
      </c>
      <c r="J210" s="62">
        <v>9.1</v>
      </c>
      <c r="K210" s="62">
        <v>765.27</v>
      </c>
      <c r="L210" s="62">
        <v>1112.94</v>
      </c>
      <c r="M210" s="63">
        <v>0</v>
      </c>
      <c r="N210" s="62">
        <v>0</v>
      </c>
      <c r="O210" s="69">
        <f t="shared" si="3"/>
        <v>623174.02</v>
      </c>
    </row>
    <row r="211" spans="1:15" s="2" customFormat="1" ht="17.100000000000001" customHeight="1" x14ac:dyDescent="0.3">
      <c r="A211" s="1" t="s">
        <v>418</v>
      </c>
      <c r="B211" s="3" t="s">
        <v>419</v>
      </c>
      <c r="C211" s="62">
        <v>283774.13</v>
      </c>
      <c r="D211" s="62">
        <v>63008.68</v>
      </c>
      <c r="E211" s="62">
        <v>3923.23</v>
      </c>
      <c r="F211" s="62">
        <v>28300.02</v>
      </c>
      <c r="G211" s="62">
        <v>9022.6</v>
      </c>
      <c r="H211" s="62">
        <v>2193.21</v>
      </c>
      <c r="I211" s="62">
        <v>6547.26</v>
      </c>
      <c r="J211" s="62">
        <v>6.43</v>
      </c>
      <c r="K211" s="62">
        <v>708.98</v>
      </c>
      <c r="L211" s="62">
        <v>705.41</v>
      </c>
      <c r="M211" s="63">
        <v>1852</v>
      </c>
      <c r="N211" s="62">
        <v>0</v>
      </c>
      <c r="O211" s="69">
        <f t="shared" si="3"/>
        <v>400041.94999999995</v>
      </c>
    </row>
    <row r="212" spans="1:15" s="2" customFormat="1" ht="17.100000000000001" customHeight="1" x14ac:dyDescent="0.3">
      <c r="A212" s="1" t="s">
        <v>420</v>
      </c>
      <c r="B212" s="3" t="s">
        <v>421</v>
      </c>
      <c r="C212" s="62">
        <v>90125.42</v>
      </c>
      <c r="D212" s="62">
        <v>38132.92</v>
      </c>
      <c r="E212" s="62">
        <v>1310.1300000000001</v>
      </c>
      <c r="F212" s="62">
        <v>7793.3099999999995</v>
      </c>
      <c r="G212" s="62">
        <v>1561.98</v>
      </c>
      <c r="H212" s="62">
        <v>610.30999999999995</v>
      </c>
      <c r="I212" s="62">
        <v>1306.44</v>
      </c>
      <c r="J212" s="62">
        <v>1.28</v>
      </c>
      <c r="K212" s="62">
        <v>260.27</v>
      </c>
      <c r="L212" s="62">
        <v>159.82</v>
      </c>
      <c r="M212" s="63">
        <v>16959</v>
      </c>
      <c r="N212" s="62">
        <v>0</v>
      </c>
      <c r="O212" s="69">
        <f t="shared" si="3"/>
        <v>158220.88</v>
      </c>
    </row>
    <row r="213" spans="1:15" s="2" customFormat="1" ht="17.100000000000001" customHeight="1" x14ac:dyDescent="0.3">
      <c r="A213" s="1" t="s">
        <v>422</v>
      </c>
      <c r="B213" s="3" t="s">
        <v>423</v>
      </c>
      <c r="C213" s="62">
        <v>1141064.43</v>
      </c>
      <c r="D213" s="62">
        <v>273605.73</v>
      </c>
      <c r="E213" s="62">
        <v>14464.49</v>
      </c>
      <c r="F213" s="62">
        <v>122886.81</v>
      </c>
      <c r="G213" s="62">
        <v>43150.86</v>
      </c>
      <c r="H213" s="62">
        <v>9561.34</v>
      </c>
      <c r="I213" s="62">
        <v>31441.52</v>
      </c>
      <c r="J213" s="62">
        <v>30.87</v>
      </c>
      <c r="K213" s="62">
        <v>2360.5100000000002</v>
      </c>
      <c r="L213" s="62">
        <v>3387.89</v>
      </c>
      <c r="M213" s="63">
        <v>131547</v>
      </c>
      <c r="N213" s="62">
        <v>46750.78</v>
      </c>
      <c r="O213" s="69">
        <f t="shared" si="3"/>
        <v>1820252.2300000002</v>
      </c>
    </row>
    <row r="214" spans="1:15" s="2" customFormat="1" ht="17.100000000000001" customHeight="1" x14ac:dyDescent="0.3">
      <c r="A214" s="1" t="s">
        <v>424</v>
      </c>
      <c r="B214" s="3" t="s">
        <v>425</v>
      </c>
      <c r="C214" s="62">
        <v>205722.87</v>
      </c>
      <c r="D214" s="62">
        <v>120552.05</v>
      </c>
      <c r="E214" s="62">
        <v>2739.86</v>
      </c>
      <c r="F214" s="62">
        <v>22240.28</v>
      </c>
      <c r="G214" s="62">
        <v>6008.36</v>
      </c>
      <c r="H214" s="62">
        <v>1716.68</v>
      </c>
      <c r="I214" s="62">
        <v>4970.8100000000004</v>
      </c>
      <c r="J214" s="62">
        <v>4.88</v>
      </c>
      <c r="K214" s="62">
        <v>473.11</v>
      </c>
      <c r="L214" s="62">
        <v>605.77</v>
      </c>
      <c r="M214" s="63">
        <v>71428</v>
      </c>
      <c r="N214" s="62">
        <v>0</v>
      </c>
      <c r="O214" s="69">
        <f t="shared" si="3"/>
        <v>436462.66999999993</v>
      </c>
    </row>
    <row r="215" spans="1:15" s="2" customFormat="1" ht="17.100000000000001" customHeight="1" x14ac:dyDescent="0.3">
      <c r="A215" s="1" t="s">
        <v>426</v>
      </c>
      <c r="B215" s="3" t="s">
        <v>427</v>
      </c>
      <c r="C215" s="62">
        <v>1218657.67</v>
      </c>
      <c r="D215" s="62">
        <v>197875.06</v>
      </c>
      <c r="E215" s="62">
        <v>15060.53</v>
      </c>
      <c r="F215" s="62">
        <v>133430.45000000001</v>
      </c>
      <c r="G215" s="62">
        <v>48083.06</v>
      </c>
      <c r="H215" s="62">
        <v>10366.9</v>
      </c>
      <c r="I215" s="62">
        <v>35164.33</v>
      </c>
      <c r="J215" s="62">
        <v>34.53</v>
      </c>
      <c r="K215" s="62">
        <v>2447.42</v>
      </c>
      <c r="L215" s="62">
        <v>3780.7</v>
      </c>
      <c r="M215" s="63">
        <v>0</v>
      </c>
      <c r="N215" s="62">
        <v>38756.35</v>
      </c>
      <c r="O215" s="69">
        <f t="shared" si="3"/>
        <v>1703657</v>
      </c>
    </row>
    <row r="216" spans="1:15" s="2" customFormat="1" ht="17.100000000000001" customHeight="1" x14ac:dyDescent="0.3">
      <c r="A216" s="1" t="s">
        <v>428</v>
      </c>
      <c r="B216" s="3" t="s">
        <v>429</v>
      </c>
      <c r="C216" s="62">
        <v>541761.96</v>
      </c>
      <c r="D216" s="62">
        <v>82615.600000000006</v>
      </c>
      <c r="E216" s="62">
        <v>7188.8</v>
      </c>
      <c r="F216" s="62">
        <v>55524.74</v>
      </c>
      <c r="G216" s="62">
        <v>17556.78</v>
      </c>
      <c r="H216" s="62">
        <v>4311.22</v>
      </c>
      <c r="I216" s="62">
        <v>13101.25</v>
      </c>
      <c r="J216" s="62">
        <v>12.86</v>
      </c>
      <c r="K216" s="62">
        <v>1254.08</v>
      </c>
      <c r="L216" s="62">
        <v>1448.25</v>
      </c>
      <c r="M216" s="63">
        <v>22612</v>
      </c>
      <c r="N216" s="62">
        <v>0</v>
      </c>
      <c r="O216" s="69">
        <f t="shared" si="3"/>
        <v>747387.53999999992</v>
      </c>
    </row>
    <row r="217" spans="1:15" s="2" customFormat="1" ht="17.100000000000001" customHeight="1" x14ac:dyDescent="0.3">
      <c r="A217" s="1" t="s">
        <v>430</v>
      </c>
      <c r="B217" s="3" t="s">
        <v>431</v>
      </c>
      <c r="C217" s="62">
        <v>132177.54</v>
      </c>
      <c r="D217" s="62">
        <v>76144.350000000006</v>
      </c>
      <c r="E217" s="62">
        <v>2080.69</v>
      </c>
      <c r="F217" s="62">
        <v>10345.85</v>
      </c>
      <c r="G217" s="62">
        <v>1536.09</v>
      </c>
      <c r="H217" s="62">
        <v>809.68</v>
      </c>
      <c r="I217" s="62">
        <v>1305.67</v>
      </c>
      <c r="J217" s="62">
        <v>1.28</v>
      </c>
      <c r="K217" s="62">
        <v>447.05</v>
      </c>
      <c r="L217" s="62">
        <v>166.77</v>
      </c>
      <c r="M217" s="63">
        <v>3832</v>
      </c>
      <c r="N217" s="62">
        <v>0</v>
      </c>
      <c r="O217" s="69">
        <f t="shared" si="3"/>
        <v>228846.97</v>
      </c>
    </row>
    <row r="218" spans="1:15" s="2" customFormat="1" ht="17.100000000000001" customHeight="1" x14ac:dyDescent="0.3">
      <c r="A218" s="1" t="s">
        <v>432</v>
      </c>
      <c r="B218" s="3" t="s">
        <v>433</v>
      </c>
      <c r="C218" s="62">
        <v>445348.31</v>
      </c>
      <c r="D218" s="62">
        <v>61880.800000000003</v>
      </c>
      <c r="E218" s="62">
        <v>5892.69</v>
      </c>
      <c r="F218" s="62">
        <v>44794.11</v>
      </c>
      <c r="G218" s="62">
        <v>14398.31</v>
      </c>
      <c r="H218" s="62">
        <v>3488.2</v>
      </c>
      <c r="I218" s="62">
        <v>10683.92</v>
      </c>
      <c r="J218" s="62">
        <v>10.49</v>
      </c>
      <c r="K218" s="62">
        <v>1047.4000000000001</v>
      </c>
      <c r="L218" s="62">
        <v>1151.19</v>
      </c>
      <c r="M218" s="63">
        <v>0</v>
      </c>
      <c r="N218" s="62">
        <v>0</v>
      </c>
      <c r="O218" s="69">
        <f t="shared" si="3"/>
        <v>588695.42000000004</v>
      </c>
    </row>
    <row r="219" spans="1:15" s="2" customFormat="1" ht="17.100000000000001" customHeight="1" x14ac:dyDescent="0.3">
      <c r="A219" s="1" t="s">
        <v>434</v>
      </c>
      <c r="B219" s="3" t="s">
        <v>435</v>
      </c>
      <c r="C219" s="62">
        <v>264065.8</v>
      </c>
      <c r="D219" s="62">
        <v>67081.64</v>
      </c>
      <c r="E219" s="62">
        <v>3507.93</v>
      </c>
      <c r="F219" s="62">
        <v>26960.879999999997</v>
      </c>
      <c r="G219" s="62">
        <v>8646.49</v>
      </c>
      <c r="H219" s="62">
        <v>2093.0700000000002</v>
      </c>
      <c r="I219" s="62">
        <v>6392.42</v>
      </c>
      <c r="J219" s="62">
        <v>6.28</v>
      </c>
      <c r="K219" s="62">
        <v>605.82000000000005</v>
      </c>
      <c r="L219" s="62">
        <v>700.2</v>
      </c>
      <c r="M219" s="63">
        <v>31879</v>
      </c>
      <c r="N219" s="62">
        <v>0</v>
      </c>
      <c r="O219" s="69">
        <f t="shared" si="3"/>
        <v>411939.53</v>
      </c>
    </row>
    <row r="220" spans="1:15" s="2" customFormat="1" ht="17.100000000000001" customHeight="1" x14ac:dyDescent="0.3">
      <c r="A220" s="1" t="s">
        <v>436</v>
      </c>
      <c r="B220" s="3" t="s">
        <v>437</v>
      </c>
      <c r="C220" s="62">
        <v>258798.61</v>
      </c>
      <c r="D220" s="62">
        <v>54352.6</v>
      </c>
      <c r="E220" s="62">
        <v>3632.75</v>
      </c>
      <c r="F220" s="62">
        <v>25424.54</v>
      </c>
      <c r="G220" s="62">
        <v>7965.84</v>
      </c>
      <c r="H220" s="62">
        <v>1969.22</v>
      </c>
      <c r="I220" s="62">
        <v>5759.5</v>
      </c>
      <c r="J220" s="62">
        <v>5.65</v>
      </c>
      <c r="K220" s="62">
        <v>664.52</v>
      </c>
      <c r="L220" s="62">
        <v>619.29</v>
      </c>
      <c r="M220" s="63">
        <v>0</v>
      </c>
      <c r="N220" s="62">
        <v>0</v>
      </c>
      <c r="O220" s="69">
        <f t="shared" si="3"/>
        <v>359192.51999999996</v>
      </c>
    </row>
    <row r="221" spans="1:15" s="2" customFormat="1" ht="17.100000000000001" customHeight="1" x14ac:dyDescent="0.3">
      <c r="A221" s="1" t="s">
        <v>438</v>
      </c>
      <c r="B221" s="3" t="s">
        <v>439</v>
      </c>
      <c r="C221" s="62">
        <v>377471.76</v>
      </c>
      <c r="D221" s="62">
        <v>255463.15</v>
      </c>
      <c r="E221" s="62">
        <v>4632.42</v>
      </c>
      <c r="F221" s="62">
        <v>39807.279999999999</v>
      </c>
      <c r="G221" s="62">
        <v>10547.31</v>
      </c>
      <c r="H221" s="62">
        <v>3105.37</v>
      </c>
      <c r="I221" s="62">
        <v>8815.59</v>
      </c>
      <c r="J221" s="62">
        <v>8.66</v>
      </c>
      <c r="K221" s="62">
        <v>731.83</v>
      </c>
      <c r="L221" s="62">
        <v>1098.31</v>
      </c>
      <c r="M221" s="63">
        <v>20920</v>
      </c>
      <c r="N221" s="62">
        <v>0</v>
      </c>
      <c r="O221" s="69">
        <f t="shared" si="3"/>
        <v>722601.68000000017</v>
      </c>
    </row>
    <row r="222" spans="1:15" s="2" customFormat="1" ht="17.100000000000001" customHeight="1" x14ac:dyDescent="0.3">
      <c r="A222" s="1" t="s">
        <v>440</v>
      </c>
      <c r="B222" s="3" t="s">
        <v>441</v>
      </c>
      <c r="C222" s="62">
        <v>197877.32</v>
      </c>
      <c r="D222" s="62">
        <v>43944.2</v>
      </c>
      <c r="E222" s="62">
        <v>2802.29</v>
      </c>
      <c r="F222" s="62">
        <v>18076.199999999997</v>
      </c>
      <c r="G222" s="62">
        <v>5067.8</v>
      </c>
      <c r="H222" s="62">
        <v>1412.67</v>
      </c>
      <c r="I222" s="62">
        <v>3763.23</v>
      </c>
      <c r="J222" s="62">
        <v>3.69</v>
      </c>
      <c r="K222" s="62">
        <v>553.30999999999995</v>
      </c>
      <c r="L222" s="62">
        <v>405.6</v>
      </c>
      <c r="M222" s="63">
        <v>0</v>
      </c>
      <c r="N222" s="62">
        <v>0</v>
      </c>
      <c r="O222" s="69">
        <f t="shared" si="3"/>
        <v>273906.30999999994</v>
      </c>
    </row>
    <row r="223" spans="1:15" s="2" customFormat="1" ht="17.100000000000001" customHeight="1" x14ac:dyDescent="0.3">
      <c r="A223" s="1" t="s">
        <v>442</v>
      </c>
      <c r="B223" s="3" t="s">
        <v>443</v>
      </c>
      <c r="C223" s="62">
        <v>109588.62</v>
      </c>
      <c r="D223" s="62">
        <v>58391.83</v>
      </c>
      <c r="E223" s="62">
        <v>1444.15</v>
      </c>
      <c r="F223" s="62">
        <v>10391.69</v>
      </c>
      <c r="G223" s="62">
        <v>2146.38</v>
      </c>
      <c r="H223" s="62">
        <v>817.57</v>
      </c>
      <c r="I223" s="62">
        <v>1940.68</v>
      </c>
      <c r="J223" s="62">
        <v>1.91</v>
      </c>
      <c r="K223" s="62">
        <v>287.18</v>
      </c>
      <c r="L223" s="62">
        <v>254.03</v>
      </c>
      <c r="M223" s="63">
        <v>1927</v>
      </c>
      <c r="N223" s="62">
        <v>0</v>
      </c>
      <c r="O223" s="69">
        <f t="shared" si="3"/>
        <v>187191.04000000001</v>
      </c>
    </row>
    <row r="224" spans="1:15" s="2" customFormat="1" ht="17.100000000000001" customHeight="1" x14ac:dyDescent="0.3">
      <c r="A224" s="1" t="s">
        <v>444</v>
      </c>
      <c r="B224" s="3" t="s">
        <v>445</v>
      </c>
      <c r="C224" s="62">
        <v>155273.13</v>
      </c>
      <c r="D224" s="62">
        <v>87930.16</v>
      </c>
      <c r="E224" s="62">
        <v>2277.4</v>
      </c>
      <c r="F224" s="62">
        <v>13513.45</v>
      </c>
      <c r="G224" s="62">
        <v>3067.93</v>
      </c>
      <c r="H224" s="62">
        <v>1055.5999999999999</v>
      </c>
      <c r="I224" s="62">
        <v>2416.77</v>
      </c>
      <c r="J224" s="62">
        <v>2.37</v>
      </c>
      <c r="K224" s="62">
        <v>451.15</v>
      </c>
      <c r="L224" s="62">
        <v>277.58999999999997</v>
      </c>
      <c r="M224" s="63">
        <v>0</v>
      </c>
      <c r="N224" s="62">
        <v>0</v>
      </c>
      <c r="O224" s="69">
        <f t="shared" si="3"/>
        <v>266265.55000000005</v>
      </c>
    </row>
    <row r="225" spans="1:15" s="2" customFormat="1" ht="17.100000000000001" customHeight="1" x14ac:dyDescent="0.3">
      <c r="A225" s="1" t="s">
        <v>446</v>
      </c>
      <c r="B225" s="3" t="s">
        <v>447</v>
      </c>
      <c r="C225" s="62">
        <v>318343.82</v>
      </c>
      <c r="D225" s="62">
        <v>59023.9</v>
      </c>
      <c r="E225" s="62">
        <v>4271.1499999999996</v>
      </c>
      <c r="F225" s="62">
        <v>31810.57</v>
      </c>
      <c r="G225" s="62">
        <v>8739.1</v>
      </c>
      <c r="H225" s="62">
        <v>2477.25</v>
      </c>
      <c r="I225" s="62">
        <v>6731.81</v>
      </c>
      <c r="J225" s="62">
        <v>6.61</v>
      </c>
      <c r="K225" s="62">
        <v>791.64</v>
      </c>
      <c r="L225" s="62">
        <v>808.11</v>
      </c>
      <c r="M225" s="63">
        <v>196</v>
      </c>
      <c r="N225" s="62">
        <v>0</v>
      </c>
      <c r="O225" s="69">
        <f t="shared" si="3"/>
        <v>433199.96</v>
      </c>
    </row>
    <row r="226" spans="1:15" s="2" customFormat="1" ht="17.100000000000001" customHeight="1" x14ac:dyDescent="0.3">
      <c r="A226" s="1" t="s">
        <v>448</v>
      </c>
      <c r="B226" s="3" t="s">
        <v>449</v>
      </c>
      <c r="C226" s="62">
        <v>105332.46</v>
      </c>
      <c r="D226" s="62">
        <v>61009.96</v>
      </c>
      <c r="E226" s="62">
        <v>1679.72</v>
      </c>
      <c r="F226" s="62">
        <v>8127.2899999999991</v>
      </c>
      <c r="G226" s="62">
        <v>1355.57</v>
      </c>
      <c r="H226" s="62">
        <v>635.12</v>
      </c>
      <c r="I226" s="62">
        <v>1072.5</v>
      </c>
      <c r="J226" s="62">
        <v>1.05</v>
      </c>
      <c r="K226" s="62">
        <v>360.52</v>
      </c>
      <c r="L226" s="62">
        <v>124.97</v>
      </c>
      <c r="M226" s="63">
        <v>0</v>
      </c>
      <c r="N226" s="62">
        <v>0</v>
      </c>
      <c r="O226" s="69">
        <f t="shared" si="3"/>
        <v>179699.16</v>
      </c>
    </row>
    <row r="227" spans="1:15" s="2" customFormat="1" ht="17.100000000000001" customHeight="1" x14ac:dyDescent="0.3">
      <c r="A227" s="1" t="s">
        <v>450</v>
      </c>
      <c r="B227" s="3" t="s">
        <v>451</v>
      </c>
      <c r="C227" s="62">
        <v>289935.7</v>
      </c>
      <c r="D227" s="62">
        <v>179595.71</v>
      </c>
      <c r="E227" s="62">
        <v>3963.07</v>
      </c>
      <c r="F227" s="62">
        <v>31055.11</v>
      </c>
      <c r="G227" s="62">
        <v>6668.4</v>
      </c>
      <c r="H227" s="62">
        <v>2389.4699999999998</v>
      </c>
      <c r="I227" s="62">
        <v>6120.7</v>
      </c>
      <c r="J227" s="62">
        <v>6.01</v>
      </c>
      <c r="K227" s="62">
        <v>670.64</v>
      </c>
      <c r="L227" s="62">
        <v>828.81</v>
      </c>
      <c r="M227" s="63">
        <v>61835</v>
      </c>
      <c r="N227" s="62">
        <v>0</v>
      </c>
      <c r="O227" s="69">
        <f t="shared" si="3"/>
        <v>583068.62000000011</v>
      </c>
    </row>
    <row r="228" spans="1:15" s="2" customFormat="1" ht="17.100000000000001" customHeight="1" x14ac:dyDescent="0.3">
      <c r="A228" s="1" t="s">
        <v>452</v>
      </c>
      <c r="B228" s="3" t="s">
        <v>453</v>
      </c>
      <c r="C228" s="62">
        <v>295284.51</v>
      </c>
      <c r="D228" s="62">
        <v>135347.62</v>
      </c>
      <c r="E228" s="62">
        <v>3921.21</v>
      </c>
      <c r="F228" s="62">
        <v>31486.36</v>
      </c>
      <c r="G228" s="62">
        <v>6665.13</v>
      </c>
      <c r="H228" s="62">
        <v>2433.15</v>
      </c>
      <c r="I228" s="62">
        <v>6224.91</v>
      </c>
      <c r="J228" s="62">
        <v>6.11</v>
      </c>
      <c r="K228" s="62">
        <v>665.21</v>
      </c>
      <c r="L228" s="62">
        <v>848.6</v>
      </c>
      <c r="M228" s="63">
        <v>6744</v>
      </c>
      <c r="N228" s="62">
        <v>0</v>
      </c>
      <c r="O228" s="69">
        <f t="shared" si="3"/>
        <v>489626.81</v>
      </c>
    </row>
    <row r="229" spans="1:15" s="2" customFormat="1" ht="17.100000000000001" customHeight="1" x14ac:dyDescent="0.3">
      <c r="A229" s="1" t="s">
        <v>454</v>
      </c>
      <c r="B229" s="3" t="s">
        <v>455</v>
      </c>
      <c r="C229" s="62">
        <v>133550.29</v>
      </c>
      <c r="D229" s="62">
        <v>50943.91</v>
      </c>
      <c r="E229" s="62">
        <v>1874.76</v>
      </c>
      <c r="F229" s="62">
        <v>12651.76</v>
      </c>
      <c r="G229" s="62">
        <v>3690.96</v>
      </c>
      <c r="H229" s="62">
        <v>984.16</v>
      </c>
      <c r="I229" s="62">
        <v>2760.5</v>
      </c>
      <c r="J229" s="62">
        <v>2.71</v>
      </c>
      <c r="K229" s="62">
        <v>350.02</v>
      </c>
      <c r="L229" s="62">
        <v>296.81</v>
      </c>
      <c r="M229" s="63">
        <v>8012</v>
      </c>
      <c r="N229" s="62">
        <v>0</v>
      </c>
      <c r="O229" s="69">
        <f t="shared" si="3"/>
        <v>215117.88</v>
      </c>
    </row>
    <row r="230" spans="1:15" s="2" customFormat="1" ht="17.100000000000001" customHeight="1" x14ac:dyDescent="0.3">
      <c r="A230" s="1" t="s">
        <v>456</v>
      </c>
      <c r="B230" s="3" t="s">
        <v>457</v>
      </c>
      <c r="C230" s="62">
        <v>148035.43</v>
      </c>
      <c r="D230" s="62">
        <v>75187.44</v>
      </c>
      <c r="E230" s="62">
        <v>2109.4499999999998</v>
      </c>
      <c r="F230" s="62">
        <v>13521.11</v>
      </c>
      <c r="G230" s="62">
        <v>3524.99</v>
      </c>
      <c r="H230" s="62">
        <v>1054.81</v>
      </c>
      <c r="I230" s="62">
        <v>2708</v>
      </c>
      <c r="J230" s="62">
        <v>2.66</v>
      </c>
      <c r="K230" s="62">
        <v>406.63</v>
      </c>
      <c r="L230" s="62">
        <v>301.64999999999998</v>
      </c>
      <c r="M230" s="63">
        <v>15384</v>
      </c>
      <c r="N230" s="62">
        <v>0</v>
      </c>
      <c r="O230" s="69">
        <f t="shared" si="3"/>
        <v>262236.17</v>
      </c>
    </row>
    <row r="231" spans="1:15" s="2" customFormat="1" ht="17.100000000000001" customHeight="1" x14ac:dyDescent="0.3">
      <c r="A231" s="1" t="s">
        <v>458</v>
      </c>
      <c r="B231" s="3" t="s">
        <v>459</v>
      </c>
      <c r="C231" s="62">
        <v>89747.6</v>
      </c>
      <c r="D231" s="62">
        <v>69201.58</v>
      </c>
      <c r="E231" s="62">
        <v>1441.76</v>
      </c>
      <c r="F231" s="62">
        <v>6552.51</v>
      </c>
      <c r="G231" s="62">
        <v>1077.8499999999999</v>
      </c>
      <c r="H231" s="62">
        <v>515.35</v>
      </c>
      <c r="I231" s="62">
        <v>813</v>
      </c>
      <c r="J231" s="62">
        <v>0.8</v>
      </c>
      <c r="K231" s="62">
        <v>316.64</v>
      </c>
      <c r="L231" s="62">
        <v>87.41</v>
      </c>
      <c r="M231" s="63">
        <v>0</v>
      </c>
      <c r="N231" s="62">
        <v>0</v>
      </c>
      <c r="O231" s="69">
        <f t="shared" si="3"/>
        <v>169754.50000000003</v>
      </c>
    </row>
    <row r="232" spans="1:15" s="2" customFormat="1" ht="17.100000000000001" customHeight="1" x14ac:dyDescent="0.3">
      <c r="A232" s="1" t="s">
        <v>460</v>
      </c>
      <c r="B232" s="3" t="s">
        <v>461</v>
      </c>
      <c r="C232" s="62">
        <v>85141.19</v>
      </c>
      <c r="D232" s="62">
        <v>53621.61</v>
      </c>
      <c r="E232" s="62">
        <v>1264.18</v>
      </c>
      <c r="F232" s="62">
        <v>7860.58</v>
      </c>
      <c r="G232" s="62">
        <v>1579.41</v>
      </c>
      <c r="H232" s="62">
        <v>608.01</v>
      </c>
      <c r="I232" s="62">
        <v>1366.68</v>
      </c>
      <c r="J232" s="62">
        <v>1.34</v>
      </c>
      <c r="K232" s="62">
        <v>242.47</v>
      </c>
      <c r="L232" s="62">
        <v>172.55</v>
      </c>
      <c r="M232" s="63">
        <v>0</v>
      </c>
      <c r="N232" s="62">
        <v>0</v>
      </c>
      <c r="O232" s="69">
        <f t="shared" si="3"/>
        <v>151858.01999999996</v>
      </c>
    </row>
    <row r="233" spans="1:15" s="2" customFormat="1" ht="17.100000000000001" customHeight="1" x14ac:dyDescent="0.3">
      <c r="A233" s="1" t="s">
        <v>462</v>
      </c>
      <c r="B233" s="3" t="s">
        <v>463</v>
      </c>
      <c r="C233" s="62">
        <v>419655.63</v>
      </c>
      <c r="D233" s="62">
        <v>62250</v>
      </c>
      <c r="E233" s="62">
        <v>5497.04</v>
      </c>
      <c r="F233" s="62">
        <v>43913.08</v>
      </c>
      <c r="G233" s="62">
        <v>15244.47</v>
      </c>
      <c r="H233" s="62">
        <v>3406.09</v>
      </c>
      <c r="I233" s="62">
        <v>10906.1</v>
      </c>
      <c r="J233" s="62">
        <v>10.71</v>
      </c>
      <c r="K233" s="62">
        <v>935.98</v>
      </c>
      <c r="L233" s="62">
        <v>1172.5</v>
      </c>
      <c r="M233" s="63">
        <v>185929</v>
      </c>
      <c r="N233" s="62">
        <v>0</v>
      </c>
      <c r="O233" s="69">
        <f t="shared" si="3"/>
        <v>748920.59999999986</v>
      </c>
    </row>
    <row r="234" spans="1:15" s="2" customFormat="1" ht="17.100000000000001" customHeight="1" x14ac:dyDescent="0.3">
      <c r="A234" s="1" t="s">
        <v>464</v>
      </c>
      <c r="B234" s="3" t="s">
        <v>465</v>
      </c>
      <c r="C234" s="62">
        <v>234985.29</v>
      </c>
      <c r="D234" s="62">
        <v>219201.66</v>
      </c>
      <c r="E234" s="62">
        <v>3008.2</v>
      </c>
      <c r="F234" s="62">
        <v>24843.71</v>
      </c>
      <c r="G234" s="62">
        <v>7325.03</v>
      </c>
      <c r="H234" s="62">
        <v>1928.33</v>
      </c>
      <c r="I234" s="62">
        <v>5827.21</v>
      </c>
      <c r="J234" s="62">
        <v>5.72</v>
      </c>
      <c r="K234" s="62">
        <v>487.32</v>
      </c>
      <c r="L234" s="62">
        <v>674.94</v>
      </c>
      <c r="M234" s="63">
        <v>0</v>
      </c>
      <c r="N234" s="62">
        <v>0</v>
      </c>
      <c r="O234" s="69">
        <f t="shared" si="3"/>
        <v>498287.41000000009</v>
      </c>
    </row>
    <row r="235" spans="1:15" s="2" customFormat="1" ht="17.100000000000001" customHeight="1" x14ac:dyDescent="0.3">
      <c r="A235" s="1" t="s">
        <v>466</v>
      </c>
      <c r="B235" s="3" t="s">
        <v>467</v>
      </c>
      <c r="C235" s="62">
        <v>1459252.9</v>
      </c>
      <c r="D235" s="62">
        <v>801157.37</v>
      </c>
      <c r="E235" s="62">
        <v>16051.99</v>
      </c>
      <c r="F235" s="62">
        <v>190138.23</v>
      </c>
      <c r="G235" s="62">
        <v>44261</v>
      </c>
      <c r="H235" s="62">
        <v>14623</v>
      </c>
      <c r="I235" s="62">
        <v>44030.54</v>
      </c>
      <c r="J235" s="62">
        <v>43.23</v>
      </c>
      <c r="K235" s="62">
        <v>1829.12</v>
      </c>
      <c r="L235" s="62">
        <v>6188.35</v>
      </c>
      <c r="M235" s="63">
        <v>147768</v>
      </c>
      <c r="N235" s="62">
        <v>0</v>
      </c>
      <c r="O235" s="69">
        <f t="shared" si="3"/>
        <v>2725343.7300000004</v>
      </c>
    </row>
    <row r="236" spans="1:15" s="2" customFormat="1" ht="17.100000000000001" customHeight="1" x14ac:dyDescent="0.3">
      <c r="A236" s="1" t="s">
        <v>468</v>
      </c>
      <c r="B236" s="3" t="s">
        <v>469</v>
      </c>
      <c r="C236" s="62">
        <v>134652.81</v>
      </c>
      <c r="D236" s="62">
        <v>55950</v>
      </c>
      <c r="E236" s="62">
        <v>2161.7399999999998</v>
      </c>
      <c r="F236" s="62">
        <v>10767</v>
      </c>
      <c r="G236" s="62">
        <v>2105.5</v>
      </c>
      <c r="H236" s="62">
        <v>836.67</v>
      </c>
      <c r="I236" s="62">
        <v>1583.22</v>
      </c>
      <c r="J236" s="62">
        <v>1.55</v>
      </c>
      <c r="K236" s="62">
        <v>454.4</v>
      </c>
      <c r="L236" s="62">
        <v>176.55</v>
      </c>
      <c r="M236" s="63">
        <v>16263</v>
      </c>
      <c r="N236" s="62">
        <v>0</v>
      </c>
      <c r="O236" s="69">
        <f t="shared" si="3"/>
        <v>224952.43999999997</v>
      </c>
    </row>
    <row r="237" spans="1:15" s="2" customFormat="1" ht="17.100000000000001" customHeight="1" x14ac:dyDescent="0.3">
      <c r="A237" s="1" t="s">
        <v>470</v>
      </c>
      <c r="B237" s="3" t="s">
        <v>471</v>
      </c>
      <c r="C237" s="62">
        <v>618385.56999999995</v>
      </c>
      <c r="D237" s="62">
        <v>310182.11</v>
      </c>
      <c r="E237" s="62">
        <v>7707.14</v>
      </c>
      <c r="F237" s="62">
        <v>73838.989999999991</v>
      </c>
      <c r="G237" s="62">
        <v>23485.29</v>
      </c>
      <c r="H237" s="62">
        <v>5667.17</v>
      </c>
      <c r="I237" s="62">
        <v>18456.7</v>
      </c>
      <c r="J237" s="62">
        <v>18.12</v>
      </c>
      <c r="K237" s="62">
        <v>1082.75</v>
      </c>
      <c r="L237" s="62">
        <v>2207.19</v>
      </c>
      <c r="M237" s="63">
        <v>0</v>
      </c>
      <c r="N237" s="62">
        <v>0</v>
      </c>
      <c r="O237" s="69">
        <f t="shared" si="3"/>
        <v>1061031.03</v>
      </c>
    </row>
    <row r="238" spans="1:15" s="2" customFormat="1" ht="17.100000000000001" customHeight="1" x14ac:dyDescent="0.3">
      <c r="A238" s="1" t="s">
        <v>472</v>
      </c>
      <c r="B238" s="3" t="s">
        <v>473</v>
      </c>
      <c r="C238" s="62">
        <v>129677.88</v>
      </c>
      <c r="D238" s="62">
        <v>57874.66</v>
      </c>
      <c r="E238" s="62">
        <v>1793.12</v>
      </c>
      <c r="F238" s="62">
        <v>12894.73</v>
      </c>
      <c r="G238" s="62">
        <v>2301.87</v>
      </c>
      <c r="H238" s="62">
        <v>998.31</v>
      </c>
      <c r="I238" s="62">
        <v>2259.69</v>
      </c>
      <c r="J238" s="62">
        <v>2.2200000000000002</v>
      </c>
      <c r="K238" s="62">
        <v>313.31</v>
      </c>
      <c r="L238" s="62">
        <v>320.02</v>
      </c>
      <c r="M238" s="63">
        <v>0</v>
      </c>
      <c r="N238" s="62">
        <v>0</v>
      </c>
      <c r="O238" s="69">
        <f t="shared" si="3"/>
        <v>208435.81</v>
      </c>
    </row>
    <row r="239" spans="1:15" s="2" customFormat="1" ht="17.100000000000001" customHeight="1" x14ac:dyDescent="0.3">
      <c r="A239" s="1" t="s">
        <v>474</v>
      </c>
      <c r="B239" s="3" t="s">
        <v>475</v>
      </c>
      <c r="C239" s="62">
        <v>275053.95</v>
      </c>
      <c r="D239" s="62">
        <v>55038.6</v>
      </c>
      <c r="E239" s="62">
        <v>3668.13</v>
      </c>
      <c r="F239" s="62">
        <v>29776.25</v>
      </c>
      <c r="G239" s="62">
        <v>8178.09</v>
      </c>
      <c r="H239" s="62">
        <v>2295.8200000000002</v>
      </c>
      <c r="I239" s="62">
        <v>6596.36</v>
      </c>
      <c r="J239" s="62">
        <v>6.48</v>
      </c>
      <c r="K239" s="62">
        <v>615.46</v>
      </c>
      <c r="L239" s="62">
        <v>810.68</v>
      </c>
      <c r="M239" s="63">
        <v>15196</v>
      </c>
      <c r="N239" s="62">
        <v>0</v>
      </c>
      <c r="O239" s="69">
        <f t="shared" si="3"/>
        <v>397235.82</v>
      </c>
    </row>
    <row r="240" spans="1:15" s="2" customFormat="1" ht="17.100000000000001" customHeight="1" x14ac:dyDescent="0.3">
      <c r="A240" s="1" t="s">
        <v>476</v>
      </c>
      <c r="B240" s="3" t="s">
        <v>477</v>
      </c>
      <c r="C240" s="62">
        <v>1738129.36</v>
      </c>
      <c r="D240" s="62">
        <v>704073.5</v>
      </c>
      <c r="E240" s="62">
        <v>21238.14</v>
      </c>
      <c r="F240" s="62">
        <v>190862.59</v>
      </c>
      <c r="G240" s="62">
        <v>56548.51</v>
      </c>
      <c r="H240" s="62">
        <v>14825.53</v>
      </c>
      <c r="I240" s="62">
        <v>45090.16</v>
      </c>
      <c r="J240" s="62">
        <v>44.27</v>
      </c>
      <c r="K240" s="62">
        <v>3260.74</v>
      </c>
      <c r="L240" s="62">
        <v>5435.59</v>
      </c>
      <c r="M240" s="63">
        <v>0</v>
      </c>
      <c r="N240" s="62">
        <v>0</v>
      </c>
      <c r="O240" s="69">
        <f t="shared" si="3"/>
        <v>2779508.39</v>
      </c>
    </row>
    <row r="241" spans="1:15" s="2" customFormat="1" ht="17.100000000000001" customHeight="1" x14ac:dyDescent="0.3">
      <c r="A241" s="1" t="s">
        <v>478</v>
      </c>
      <c r="B241" s="3" t="s">
        <v>479</v>
      </c>
      <c r="C241" s="62">
        <v>226580.46</v>
      </c>
      <c r="D241" s="62">
        <v>127437.8</v>
      </c>
      <c r="E241" s="62">
        <v>2995.41</v>
      </c>
      <c r="F241" s="62">
        <v>20784.510000000002</v>
      </c>
      <c r="G241" s="62">
        <v>4316.0600000000004</v>
      </c>
      <c r="H241" s="62">
        <v>1634.8</v>
      </c>
      <c r="I241" s="62">
        <v>3757.68</v>
      </c>
      <c r="J241" s="62">
        <v>3.69</v>
      </c>
      <c r="K241" s="62">
        <v>534.51</v>
      </c>
      <c r="L241" s="62">
        <v>487.11</v>
      </c>
      <c r="M241" s="63">
        <v>4152</v>
      </c>
      <c r="N241" s="62">
        <v>0</v>
      </c>
      <c r="O241" s="69">
        <f t="shared" si="3"/>
        <v>392684.02999999997</v>
      </c>
    </row>
    <row r="242" spans="1:15" s="2" customFormat="1" ht="17.100000000000001" customHeight="1" x14ac:dyDescent="0.3">
      <c r="A242" s="1" t="s">
        <v>480</v>
      </c>
      <c r="B242" s="3" t="s">
        <v>481</v>
      </c>
      <c r="C242" s="62">
        <v>517275.05</v>
      </c>
      <c r="D242" s="62">
        <v>68426.2</v>
      </c>
      <c r="E242" s="62">
        <v>6711.97</v>
      </c>
      <c r="F242" s="62">
        <v>54597.91</v>
      </c>
      <c r="G242" s="62">
        <v>18477.72</v>
      </c>
      <c r="H242" s="62">
        <v>4235.43</v>
      </c>
      <c r="I242" s="62">
        <v>13439.18</v>
      </c>
      <c r="J242" s="62">
        <v>13.2</v>
      </c>
      <c r="K242" s="62">
        <v>1130.6400000000001</v>
      </c>
      <c r="L242" s="62">
        <v>1474.23</v>
      </c>
      <c r="M242" s="63">
        <v>9877</v>
      </c>
      <c r="N242" s="62">
        <v>0</v>
      </c>
      <c r="O242" s="69">
        <f t="shared" si="3"/>
        <v>695658.53</v>
      </c>
    </row>
    <row r="243" spans="1:15" s="2" customFormat="1" ht="17.100000000000001" customHeight="1" x14ac:dyDescent="0.3">
      <c r="A243" s="1" t="s">
        <v>482</v>
      </c>
      <c r="B243" s="3" t="s">
        <v>483</v>
      </c>
      <c r="C243" s="62">
        <v>334488.40999999997</v>
      </c>
      <c r="D243" s="62">
        <v>198250.51</v>
      </c>
      <c r="E243" s="62">
        <v>4563.49</v>
      </c>
      <c r="F243" s="62">
        <v>33174.44</v>
      </c>
      <c r="G243" s="62">
        <v>9611.84</v>
      </c>
      <c r="H243" s="62">
        <v>2575.29</v>
      </c>
      <c r="I243" s="62">
        <v>7342.71</v>
      </c>
      <c r="J243" s="62">
        <v>7.21</v>
      </c>
      <c r="K243" s="62">
        <v>810.45</v>
      </c>
      <c r="L243" s="62">
        <v>827.88</v>
      </c>
      <c r="M243" s="63">
        <v>32500</v>
      </c>
      <c r="N243" s="62">
        <v>0</v>
      </c>
      <c r="O243" s="69">
        <f t="shared" si="3"/>
        <v>624152.22999999975</v>
      </c>
    </row>
    <row r="244" spans="1:15" s="2" customFormat="1" ht="17.100000000000001" customHeight="1" x14ac:dyDescent="0.3">
      <c r="A244" s="1" t="s">
        <v>484</v>
      </c>
      <c r="B244" s="3" t="s">
        <v>485</v>
      </c>
      <c r="C244" s="62">
        <v>186491.29</v>
      </c>
      <c r="D244" s="62">
        <v>111159.82</v>
      </c>
      <c r="E244" s="62">
        <v>2679.68</v>
      </c>
      <c r="F244" s="62">
        <v>16277.630000000001</v>
      </c>
      <c r="G244" s="62">
        <v>3541.25</v>
      </c>
      <c r="H244" s="62">
        <v>1278.81</v>
      </c>
      <c r="I244" s="62">
        <v>2814.06</v>
      </c>
      <c r="J244" s="62">
        <v>2.76</v>
      </c>
      <c r="K244" s="62">
        <v>564.33000000000004</v>
      </c>
      <c r="L244" s="62">
        <v>342.56</v>
      </c>
      <c r="M244" s="63">
        <v>15727</v>
      </c>
      <c r="N244" s="62">
        <v>0</v>
      </c>
      <c r="O244" s="69">
        <f t="shared" si="3"/>
        <v>340879.19</v>
      </c>
    </row>
    <row r="245" spans="1:15" s="2" customFormat="1" ht="17.100000000000001" customHeight="1" x14ac:dyDescent="0.3">
      <c r="A245" s="1" t="s">
        <v>486</v>
      </c>
      <c r="B245" s="3" t="s">
        <v>487</v>
      </c>
      <c r="C245" s="62">
        <v>183660.7</v>
      </c>
      <c r="D245" s="62">
        <v>91577.97</v>
      </c>
      <c r="E245" s="62">
        <v>2623.66</v>
      </c>
      <c r="F245" s="62">
        <v>18427.18</v>
      </c>
      <c r="G245" s="62">
        <v>3844.66</v>
      </c>
      <c r="H245" s="62">
        <v>1421.48</v>
      </c>
      <c r="I245" s="62">
        <v>3466.18</v>
      </c>
      <c r="J245" s="62">
        <v>3.4</v>
      </c>
      <c r="K245" s="62">
        <v>486.9</v>
      </c>
      <c r="L245" s="62">
        <v>454.24</v>
      </c>
      <c r="M245" s="63">
        <v>0</v>
      </c>
      <c r="N245" s="62">
        <v>0</v>
      </c>
      <c r="O245" s="69">
        <f t="shared" si="3"/>
        <v>305966.37</v>
      </c>
    </row>
    <row r="246" spans="1:15" s="2" customFormat="1" ht="17.100000000000001" customHeight="1" x14ac:dyDescent="0.3">
      <c r="A246" s="1" t="s">
        <v>488</v>
      </c>
      <c r="B246" s="3" t="s">
        <v>489</v>
      </c>
      <c r="C246" s="62">
        <v>143494.15</v>
      </c>
      <c r="D246" s="62">
        <v>82328</v>
      </c>
      <c r="E246" s="62">
        <v>2173.87</v>
      </c>
      <c r="F246" s="62">
        <v>12864.3</v>
      </c>
      <c r="G246" s="62">
        <v>2460.7199999999998</v>
      </c>
      <c r="H246" s="62">
        <v>995.98</v>
      </c>
      <c r="I246" s="62">
        <v>2118.1999999999998</v>
      </c>
      <c r="J246" s="62">
        <v>2.08</v>
      </c>
      <c r="K246" s="62">
        <v>426.82</v>
      </c>
      <c r="L246" s="62">
        <v>268.11</v>
      </c>
      <c r="M246" s="63">
        <v>6800</v>
      </c>
      <c r="N246" s="62">
        <v>0</v>
      </c>
      <c r="O246" s="69">
        <f t="shared" si="3"/>
        <v>253932.22999999998</v>
      </c>
    </row>
    <row r="247" spans="1:15" s="2" customFormat="1" ht="17.100000000000001" customHeight="1" x14ac:dyDescent="0.3">
      <c r="A247" s="1" t="s">
        <v>490</v>
      </c>
      <c r="B247" s="3" t="s">
        <v>491</v>
      </c>
      <c r="C247" s="62">
        <v>127436.66</v>
      </c>
      <c r="D247" s="62">
        <v>76869.710000000006</v>
      </c>
      <c r="E247" s="62">
        <v>1734.8</v>
      </c>
      <c r="F247" s="62">
        <v>12739.73</v>
      </c>
      <c r="G247" s="62">
        <v>2477.61</v>
      </c>
      <c r="H247" s="62">
        <v>990.4</v>
      </c>
      <c r="I247" s="62">
        <v>2337.37</v>
      </c>
      <c r="J247" s="62">
        <v>2.29</v>
      </c>
      <c r="K247" s="62">
        <v>326.14</v>
      </c>
      <c r="L247" s="62">
        <v>321.5</v>
      </c>
      <c r="M247" s="63">
        <v>3036</v>
      </c>
      <c r="N247" s="62">
        <v>0</v>
      </c>
      <c r="O247" s="69">
        <f t="shared" si="3"/>
        <v>228272.21</v>
      </c>
    </row>
    <row r="248" spans="1:15" s="2" customFormat="1" ht="17.100000000000001" customHeight="1" x14ac:dyDescent="0.3">
      <c r="A248" s="1" t="s">
        <v>492</v>
      </c>
      <c r="B248" s="3" t="s">
        <v>493</v>
      </c>
      <c r="C248" s="62">
        <v>235457.91</v>
      </c>
      <c r="D248" s="62">
        <v>55297</v>
      </c>
      <c r="E248" s="62">
        <v>3310.17</v>
      </c>
      <c r="F248" s="62">
        <v>23224.26</v>
      </c>
      <c r="G248" s="62">
        <v>7127.53</v>
      </c>
      <c r="H248" s="62">
        <v>1797.55</v>
      </c>
      <c r="I248" s="62">
        <v>5163.5600000000004</v>
      </c>
      <c r="J248" s="62">
        <v>5.07</v>
      </c>
      <c r="K248" s="62">
        <v>600.30999999999995</v>
      </c>
      <c r="L248" s="62">
        <v>567.26</v>
      </c>
      <c r="M248" s="63">
        <v>0</v>
      </c>
      <c r="N248" s="62">
        <v>0</v>
      </c>
      <c r="O248" s="69">
        <f t="shared" si="3"/>
        <v>332550.62000000005</v>
      </c>
    </row>
    <row r="249" spans="1:15" s="2" customFormat="1" ht="17.100000000000001" customHeight="1" x14ac:dyDescent="0.3">
      <c r="A249" s="1" t="s">
        <v>494</v>
      </c>
      <c r="B249" s="3" t="s">
        <v>495</v>
      </c>
      <c r="C249" s="62">
        <v>130375.96</v>
      </c>
      <c r="D249" s="62">
        <v>53456.639999999999</v>
      </c>
      <c r="E249" s="62">
        <v>1880.42</v>
      </c>
      <c r="F249" s="62">
        <v>11253.77</v>
      </c>
      <c r="G249" s="62">
        <v>2555.5100000000002</v>
      </c>
      <c r="H249" s="62">
        <v>882.86</v>
      </c>
      <c r="I249" s="62">
        <v>2016.1</v>
      </c>
      <c r="J249" s="62">
        <v>1.98</v>
      </c>
      <c r="K249" s="62">
        <v>380.69</v>
      </c>
      <c r="L249" s="62">
        <v>231.9</v>
      </c>
      <c r="M249" s="63">
        <v>2121</v>
      </c>
      <c r="N249" s="62">
        <v>0</v>
      </c>
      <c r="O249" s="69">
        <f t="shared" si="3"/>
        <v>205156.83000000002</v>
      </c>
    </row>
    <row r="250" spans="1:15" s="2" customFormat="1" ht="17.100000000000001" customHeight="1" x14ac:dyDescent="0.3">
      <c r="A250" s="1" t="s">
        <v>496</v>
      </c>
      <c r="B250" s="3" t="s">
        <v>497</v>
      </c>
      <c r="C250" s="62">
        <v>823011.64</v>
      </c>
      <c r="D250" s="62">
        <v>80242.8</v>
      </c>
      <c r="E250" s="62">
        <v>10403.469999999999</v>
      </c>
      <c r="F250" s="62">
        <v>89947.86</v>
      </c>
      <c r="G250" s="62">
        <v>32417.18</v>
      </c>
      <c r="H250" s="62">
        <v>6967.48</v>
      </c>
      <c r="I250" s="62">
        <v>23177.65</v>
      </c>
      <c r="J250" s="62">
        <v>22.76</v>
      </c>
      <c r="K250" s="62">
        <v>1656.79</v>
      </c>
      <c r="L250" s="62">
        <v>2520.67</v>
      </c>
      <c r="M250" s="63">
        <v>90457</v>
      </c>
      <c r="N250" s="62">
        <v>0</v>
      </c>
      <c r="O250" s="69">
        <f t="shared" si="3"/>
        <v>1160825.3</v>
      </c>
    </row>
    <row r="251" spans="1:15" s="2" customFormat="1" ht="17.100000000000001" customHeight="1" x14ac:dyDescent="0.3">
      <c r="A251" s="1" t="s">
        <v>498</v>
      </c>
      <c r="B251" s="3" t="s">
        <v>499</v>
      </c>
      <c r="C251" s="62">
        <v>242808.17</v>
      </c>
      <c r="D251" s="62">
        <v>122892.37</v>
      </c>
      <c r="E251" s="62">
        <v>3284.21</v>
      </c>
      <c r="F251" s="62">
        <v>24603.29</v>
      </c>
      <c r="G251" s="62">
        <v>4829.32</v>
      </c>
      <c r="H251" s="62">
        <v>1911.78</v>
      </c>
      <c r="I251" s="62">
        <v>4600.17</v>
      </c>
      <c r="J251" s="62">
        <v>4.5199999999999996</v>
      </c>
      <c r="K251" s="62">
        <v>617.28</v>
      </c>
      <c r="L251" s="62">
        <v>630.91</v>
      </c>
      <c r="M251" s="63">
        <v>0</v>
      </c>
      <c r="N251" s="62">
        <v>0</v>
      </c>
      <c r="O251" s="69">
        <f t="shared" si="3"/>
        <v>406182.02000000008</v>
      </c>
    </row>
    <row r="252" spans="1:15" s="2" customFormat="1" ht="17.100000000000001" customHeight="1" x14ac:dyDescent="0.3">
      <c r="A252" s="1" t="s">
        <v>500</v>
      </c>
      <c r="B252" s="3" t="s">
        <v>501</v>
      </c>
      <c r="C252" s="62">
        <v>275051.5</v>
      </c>
      <c r="D252" s="62">
        <v>67428.960000000006</v>
      </c>
      <c r="E252" s="62">
        <v>3581.75</v>
      </c>
      <c r="F252" s="62">
        <v>29552.309999999998</v>
      </c>
      <c r="G252" s="62">
        <v>9765.15</v>
      </c>
      <c r="H252" s="62">
        <v>2286.11</v>
      </c>
      <c r="I252" s="62">
        <v>7373.15</v>
      </c>
      <c r="J252" s="62">
        <v>7.24</v>
      </c>
      <c r="K252" s="62">
        <v>590.1</v>
      </c>
      <c r="L252" s="62">
        <v>807.71</v>
      </c>
      <c r="M252" s="63">
        <v>81770</v>
      </c>
      <c r="N252" s="62">
        <v>0</v>
      </c>
      <c r="O252" s="69">
        <f t="shared" si="3"/>
        <v>478213.98000000004</v>
      </c>
    </row>
    <row r="253" spans="1:15" s="2" customFormat="1" ht="17.100000000000001" customHeight="1" x14ac:dyDescent="0.3">
      <c r="A253" s="1" t="s">
        <v>502</v>
      </c>
      <c r="B253" s="3" t="s">
        <v>503</v>
      </c>
      <c r="C253" s="62">
        <v>128989.09</v>
      </c>
      <c r="D253" s="62">
        <v>35168.199999999997</v>
      </c>
      <c r="E253" s="62">
        <v>1882.43</v>
      </c>
      <c r="F253" s="62">
        <v>11873.65</v>
      </c>
      <c r="G253" s="62">
        <v>3361.23</v>
      </c>
      <c r="H253" s="62">
        <v>921.6</v>
      </c>
      <c r="I253" s="62">
        <v>2446.16</v>
      </c>
      <c r="J253" s="62">
        <v>2.4</v>
      </c>
      <c r="K253" s="62">
        <v>362.64</v>
      </c>
      <c r="L253" s="62">
        <v>262.98</v>
      </c>
      <c r="M253" s="63">
        <v>12078</v>
      </c>
      <c r="N253" s="62">
        <v>0</v>
      </c>
      <c r="O253" s="69">
        <f t="shared" si="3"/>
        <v>197348.38</v>
      </c>
    </row>
    <row r="254" spans="1:15" s="2" customFormat="1" ht="17.100000000000001" customHeight="1" x14ac:dyDescent="0.3">
      <c r="A254" s="1" t="s">
        <v>504</v>
      </c>
      <c r="B254" s="3" t="s">
        <v>505</v>
      </c>
      <c r="C254" s="62">
        <v>96173.08</v>
      </c>
      <c r="D254" s="62">
        <v>40600</v>
      </c>
      <c r="E254" s="62">
        <v>1541.55</v>
      </c>
      <c r="F254" s="62">
        <v>7587.0499999999993</v>
      </c>
      <c r="G254" s="62">
        <v>1512.09</v>
      </c>
      <c r="H254" s="62">
        <v>590.91</v>
      </c>
      <c r="I254" s="62">
        <v>1129.02</v>
      </c>
      <c r="J254" s="62">
        <v>1.1100000000000001</v>
      </c>
      <c r="K254" s="62">
        <v>326.43</v>
      </c>
      <c r="L254" s="62">
        <v>121.4</v>
      </c>
      <c r="M254" s="63">
        <v>3117</v>
      </c>
      <c r="N254" s="62">
        <v>0</v>
      </c>
      <c r="O254" s="69">
        <f t="shared" si="3"/>
        <v>152699.63999999996</v>
      </c>
    </row>
    <row r="255" spans="1:15" s="2" customFormat="1" ht="17.100000000000001" customHeight="1" x14ac:dyDescent="0.3">
      <c r="A255" s="1" t="s">
        <v>506</v>
      </c>
      <c r="B255" s="3" t="s">
        <v>507</v>
      </c>
      <c r="C255" s="62">
        <v>218894.72</v>
      </c>
      <c r="D255" s="62">
        <v>84330.9</v>
      </c>
      <c r="E255" s="62">
        <v>2430.75</v>
      </c>
      <c r="F255" s="62">
        <v>19584.05</v>
      </c>
      <c r="G255" s="62">
        <v>3908.85</v>
      </c>
      <c r="H255" s="62">
        <v>1577</v>
      </c>
      <c r="I255" s="62">
        <v>3660.95</v>
      </c>
      <c r="J255" s="62">
        <v>3.59</v>
      </c>
      <c r="K255" s="62">
        <v>380.76</v>
      </c>
      <c r="L255" s="62">
        <v>489.59</v>
      </c>
      <c r="M255" s="63">
        <v>5621</v>
      </c>
      <c r="N255" s="62">
        <v>0</v>
      </c>
      <c r="O255" s="69">
        <f t="shared" si="3"/>
        <v>340882.16000000003</v>
      </c>
    </row>
    <row r="256" spans="1:15" s="2" customFormat="1" ht="17.100000000000001" customHeight="1" x14ac:dyDescent="0.3">
      <c r="A256" s="1" t="s">
        <v>508</v>
      </c>
      <c r="B256" s="3" t="s">
        <v>509</v>
      </c>
      <c r="C256" s="62">
        <v>1082877.06</v>
      </c>
      <c r="D256" s="62">
        <v>168389.98</v>
      </c>
      <c r="E256" s="62">
        <v>12824.04</v>
      </c>
      <c r="F256" s="62">
        <v>132993.1</v>
      </c>
      <c r="G256" s="62">
        <v>42850.96</v>
      </c>
      <c r="H256" s="62">
        <v>10224.469999999999</v>
      </c>
      <c r="I256" s="62">
        <v>32816.839999999997</v>
      </c>
      <c r="J256" s="62">
        <v>32.22</v>
      </c>
      <c r="K256" s="62">
        <v>1658.5</v>
      </c>
      <c r="L256" s="62">
        <v>4108.43</v>
      </c>
      <c r="M256" s="63">
        <v>836653</v>
      </c>
      <c r="N256" s="62">
        <v>0</v>
      </c>
      <c r="O256" s="69">
        <f t="shared" si="3"/>
        <v>2325428.6</v>
      </c>
    </row>
    <row r="257" spans="1:15" s="2" customFormat="1" ht="17.100000000000001" customHeight="1" x14ac:dyDescent="0.3">
      <c r="A257" s="1" t="s">
        <v>510</v>
      </c>
      <c r="B257" s="3" t="s">
        <v>511</v>
      </c>
      <c r="C257" s="62">
        <v>279175.48</v>
      </c>
      <c r="D257" s="62">
        <v>225469.13</v>
      </c>
      <c r="E257" s="62">
        <v>3659.82</v>
      </c>
      <c r="F257" s="62">
        <v>29719.51</v>
      </c>
      <c r="G257" s="62">
        <v>9615.34</v>
      </c>
      <c r="H257" s="62">
        <v>2300.9</v>
      </c>
      <c r="I257" s="62">
        <v>7251.61</v>
      </c>
      <c r="J257" s="62">
        <v>7.12</v>
      </c>
      <c r="K257" s="62">
        <v>618.78</v>
      </c>
      <c r="L257" s="62">
        <v>804.5</v>
      </c>
      <c r="M257" s="63">
        <v>10656</v>
      </c>
      <c r="N257" s="62">
        <v>0</v>
      </c>
      <c r="O257" s="69">
        <f t="shared" si="3"/>
        <v>569278.18999999994</v>
      </c>
    </row>
    <row r="258" spans="1:15" s="2" customFormat="1" ht="17.100000000000001" customHeight="1" x14ac:dyDescent="0.3">
      <c r="A258" s="1" t="s">
        <v>512</v>
      </c>
      <c r="B258" s="3" t="s">
        <v>513</v>
      </c>
      <c r="C258" s="62">
        <v>234205.98</v>
      </c>
      <c r="D258" s="62">
        <v>87501.63</v>
      </c>
      <c r="E258" s="62">
        <v>2801.1</v>
      </c>
      <c r="F258" s="62">
        <v>21985.91</v>
      </c>
      <c r="G258" s="62">
        <v>3048.4</v>
      </c>
      <c r="H258" s="62">
        <v>1748.25</v>
      </c>
      <c r="I258" s="62">
        <v>3529.08</v>
      </c>
      <c r="J258" s="62">
        <v>3.47</v>
      </c>
      <c r="K258" s="62">
        <v>493.7</v>
      </c>
      <c r="L258" s="62">
        <v>557.15</v>
      </c>
      <c r="M258" s="63">
        <v>2825</v>
      </c>
      <c r="N258" s="62">
        <v>0</v>
      </c>
      <c r="O258" s="69">
        <f t="shared" si="3"/>
        <v>358699.67</v>
      </c>
    </row>
    <row r="259" spans="1:15" s="2" customFormat="1" ht="17.100000000000001" customHeight="1" x14ac:dyDescent="0.3">
      <c r="A259" s="1" t="s">
        <v>514</v>
      </c>
      <c r="B259" s="3" t="s">
        <v>515</v>
      </c>
      <c r="C259" s="62">
        <v>164935.85999999999</v>
      </c>
      <c r="D259" s="62">
        <v>73133.8</v>
      </c>
      <c r="E259" s="62">
        <v>2468.89</v>
      </c>
      <c r="F259" s="62">
        <v>14681.310000000001</v>
      </c>
      <c r="G259" s="62">
        <v>3071.56</v>
      </c>
      <c r="H259" s="62">
        <v>1140.26</v>
      </c>
      <c r="I259" s="62">
        <v>2505.46</v>
      </c>
      <c r="J259" s="62">
        <v>2.46</v>
      </c>
      <c r="K259" s="62">
        <v>491.68</v>
      </c>
      <c r="L259" s="62">
        <v>306.2</v>
      </c>
      <c r="M259" s="63">
        <v>7544</v>
      </c>
      <c r="N259" s="62">
        <v>0</v>
      </c>
      <c r="O259" s="69">
        <f t="shared" si="3"/>
        <v>270281.48</v>
      </c>
    </row>
    <row r="260" spans="1:15" s="2" customFormat="1" ht="17.100000000000001" customHeight="1" x14ac:dyDescent="0.3">
      <c r="A260" s="1" t="s">
        <v>516</v>
      </c>
      <c r="B260" s="3" t="s">
        <v>517</v>
      </c>
      <c r="C260" s="62">
        <v>202457.92</v>
      </c>
      <c r="D260" s="62">
        <v>49846</v>
      </c>
      <c r="E260" s="62">
        <v>2828.6</v>
      </c>
      <c r="F260" s="62">
        <v>20203.099999999999</v>
      </c>
      <c r="G260" s="62">
        <v>6003.53</v>
      </c>
      <c r="H260" s="62">
        <v>1562.89</v>
      </c>
      <c r="I260" s="62">
        <v>4513.38</v>
      </c>
      <c r="J260" s="62">
        <v>4.43</v>
      </c>
      <c r="K260" s="62">
        <v>507.88</v>
      </c>
      <c r="L260" s="62">
        <v>500.82</v>
      </c>
      <c r="M260" s="63">
        <v>0</v>
      </c>
      <c r="N260" s="62">
        <v>0</v>
      </c>
      <c r="O260" s="69">
        <f t="shared" si="3"/>
        <v>288428.55000000005</v>
      </c>
    </row>
    <row r="261" spans="1:15" s="2" customFormat="1" ht="17.100000000000001" customHeight="1" x14ac:dyDescent="0.3">
      <c r="A261" s="1" t="s">
        <v>518</v>
      </c>
      <c r="B261" s="3" t="s">
        <v>519</v>
      </c>
      <c r="C261" s="62">
        <v>238167.98</v>
      </c>
      <c r="D261" s="62">
        <v>88375.11</v>
      </c>
      <c r="E261" s="62">
        <v>3486.74</v>
      </c>
      <c r="F261" s="62">
        <v>22064.959999999999</v>
      </c>
      <c r="G261" s="62">
        <v>5268.88</v>
      </c>
      <c r="H261" s="62">
        <v>1710.91</v>
      </c>
      <c r="I261" s="62">
        <v>4092.17</v>
      </c>
      <c r="J261" s="62">
        <v>4.0199999999999996</v>
      </c>
      <c r="K261" s="62">
        <v>667.66</v>
      </c>
      <c r="L261" s="62">
        <v>491.3</v>
      </c>
      <c r="M261" s="63">
        <v>63621</v>
      </c>
      <c r="N261" s="62">
        <v>0</v>
      </c>
      <c r="O261" s="69">
        <f t="shared" si="3"/>
        <v>427950.73</v>
      </c>
    </row>
    <row r="262" spans="1:15" s="2" customFormat="1" ht="17.100000000000001" customHeight="1" x14ac:dyDescent="0.3">
      <c r="A262" s="1" t="s">
        <v>520</v>
      </c>
      <c r="B262" s="3" t="s">
        <v>521</v>
      </c>
      <c r="C262" s="62">
        <v>278068.40000000002</v>
      </c>
      <c r="D262" s="62">
        <v>84420.52</v>
      </c>
      <c r="E262" s="62">
        <v>3800.57</v>
      </c>
      <c r="F262" s="62">
        <v>26774.199999999997</v>
      </c>
      <c r="G262" s="62">
        <v>8007.1</v>
      </c>
      <c r="H262" s="62">
        <v>2089.37</v>
      </c>
      <c r="I262" s="62">
        <v>5976.55</v>
      </c>
      <c r="J262" s="62">
        <v>5.87</v>
      </c>
      <c r="K262" s="62">
        <v>723.18</v>
      </c>
      <c r="L262" s="62">
        <v>649.9</v>
      </c>
      <c r="M262" s="63">
        <v>131415</v>
      </c>
      <c r="N262" s="62">
        <v>0</v>
      </c>
      <c r="O262" s="69">
        <f t="shared" si="3"/>
        <v>541930.66</v>
      </c>
    </row>
    <row r="263" spans="1:15" s="2" customFormat="1" ht="17.100000000000001" customHeight="1" x14ac:dyDescent="0.3">
      <c r="A263" s="1" t="s">
        <v>522</v>
      </c>
      <c r="B263" s="3" t="s">
        <v>523</v>
      </c>
      <c r="C263" s="62">
        <v>193420</v>
      </c>
      <c r="D263" s="62">
        <v>46945.599999999999</v>
      </c>
      <c r="E263" s="62">
        <v>2654.19</v>
      </c>
      <c r="F263" s="62">
        <v>17652.62</v>
      </c>
      <c r="G263" s="62">
        <v>4946.72</v>
      </c>
      <c r="H263" s="62">
        <v>1384.58</v>
      </c>
      <c r="I263" s="62">
        <v>3694.76</v>
      </c>
      <c r="J263" s="62">
        <v>3.63</v>
      </c>
      <c r="K263" s="62">
        <v>508.25</v>
      </c>
      <c r="L263" s="62">
        <v>403.26</v>
      </c>
      <c r="M263" s="63">
        <v>5430</v>
      </c>
      <c r="N263" s="62">
        <v>0</v>
      </c>
      <c r="O263" s="69">
        <f t="shared" si="3"/>
        <v>277043.61000000004</v>
      </c>
    </row>
    <row r="264" spans="1:15" s="2" customFormat="1" ht="17.100000000000001" customHeight="1" x14ac:dyDescent="0.3">
      <c r="A264" s="1" t="s">
        <v>524</v>
      </c>
      <c r="B264" s="3" t="s">
        <v>525</v>
      </c>
      <c r="C264" s="62">
        <v>85198.1</v>
      </c>
      <c r="D264" s="62">
        <v>39671.03</v>
      </c>
      <c r="E264" s="62">
        <v>1313.19</v>
      </c>
      <c r="F264" s="62">
        <v>6377.43</v>
      </c>
      <c r="G264" s="62">
        <v>562.99</v>
      </c>
      <c r="H264" s="62">
        <v>504.59</v>
      </c>
      <c r="I264" s="62">
        <v>624.72</v>
      </c>
      <c r="J264" s="62">
        <v>0.61</v>
      </c>
      <c r="K264" s="62">
        <v>286.55</v>
      </c>
      <c r="L264" s="62">
        <v>96.07</v>
      </c>
      <c r="M264" s="63">
        <v>0</v>
      </c>
      <c r="N264" s="62">
        <v>0</v>
      </c>
      <c r="O264" s="69">
        <f t="shared" si="3"/>
        <v>134635.27999999997</v>
      </c>
    </row>
    <row r="265" spans="1:15" s="2" customFormat="1" ht="17.100000000000001" customHeight="1" x14ac:dyDescent="0.3">
      <c r="A265" s="1" t="s">
        <v>526</v>
      </c>
      <c r="B265" s="3" t="s">
        <v>527</v>
      </c>
      <c r="C265" s="62">
        <v>140668.72</v>
      </c>
      <c r="D265" s="62">
        <v>61445.02</v>
      </c>
      <c r="E265" s="62">
        <v>2150.79</v>
      </c>
      <c r="F265" s="62">
        <v>12196.75</v>
      </c>
      <c r="G265" s="62">
        <v>2641.43</v>
      </c>
      <c r="H265" s="62">
        <v>947.81</v>
      </c>
      <c r="I265" s="62">
        <v>2073.19</v>
      </c>
      <c r="J265" s="62">
        <v>2.04</v>
      </c>
      <c r="K265" s="62">
        <v>445.68</v>
      </c>
      <c r="L265" s="62">
        <v>241.46</v>
      </c>
      <c r="M265" s="63">
        <v>0</v>
      </c>
      <c r="N265" s="62">
        <v>0</v>
      </c>
      <c r="O265" s="69">
        <f t="shared" ref="O265:O328" si="4">SUM(C265:N265)</f>
        <v>222812.88999999998</v>
      </c>
    </row>
    <row r="266" spans="1:15" s="2" customFormat="1" ht="17.100000000000001" customHeight="1" x14ac:dyDescent="0.3">
      <c r="A266" s="1" t="s">
        <v>528</v>
      </c>
      <c r="B266" s="3" t="s">
        <v>529</v>
      </c>
      <c r="C266" s="62">
        <v>132885.70000000001</v>
      </c>
      <c r="D266" s="62">
        <v>57200.92</v>
      </c>
      <c r="E266" s="62">
        <v>1870.42</v>
      </c>
      <c r="F266" s="62">
        <v>13346.880000000001</v>
      </c>
      <c r="G266" s="62">
        <v>1731.99</v>
      </c>
      <c r="H266" s="62">
        <v>1031.1400000000001</v>
      </c>
      <c r="I266" s="62">
        <v>2059.41</v>
      </c>
      <c r="J266" s="62">
        <v>2.02</v>
      </c>
      <c r="K266" s="62">
        <v>339.08</v>
      </c>
      <c r="L266" s="62">
        <v>331.75</v>
      </c>
      <c r="M266" s="63">
        <v>0</v>
      </c>
      <c r="N266" s="62">
        <v>0</v>
      </c>
      <c r="O266" s="69">
        <f t="shared" si="4"/>
        <v>210799.31</v>
      </c>
    </row>
    <row r="267" spans="1:15" s="2" customFormat="1" ht="17.100000000000001" customHeight="1" x14ac:dyDescent="0.3">
      <c r="A267" s="1" t="s">
        <v>530</v>
      </c>
      <c r="B267" s="3" t="s">
        <v>531</v>
      </c>
      <c r="C267" s="62">
        <v>226457.15</v>
      </c>
      <c r="D267" s="62">
        <v>110094.54</v>
      </c>
      <c r="E267" s="62">
        <v>3175.8</v>
      </c>
      <c r="F267" s="62">
        <v>19981.669999999998</v>
      </c>
      <c r="G267" s="62">
        <v>5433.7</v>
      </c>
      <c r="H267" s="62">
        <v>1569.71</v>
      </c>
      <c r="I267" s="62">
        <v>3985.61</v>
      </c>
      <c r="J267" s="62">
        <v>3.91</v>
      </c>
      <c r="K267" s="62">
        <v>628.17999999999995</v>
      </c>
      <c r="L267" s="62">
        <v>432.52</v>
      </c>
      <c r="M267" s="63">
        <v>30763</v>
      </c>
      <c r="N267" s="62">
        <v>0</v>
      </c>
      <c r="O267" s="69">
        <f t="shared" si="4"/>
        <v>402525.79</v>
      </c>
    </row>
    <row r="268" spans="1:15" s="2" customFormat="1" ht="17.100000000000001" customHeight="1" x14ac:dyDescent="0.3">
      <c r="A268" s="1" t="s">
        <v>532</v>
      </c>
      <c r="B268" s="3" t="s">
        <v>533</v>
      </c>
      <c r="C268" s="62">
        <v>195929.46</v>
      </c>
      <c r="D268" s="62">
        <v>89048.58</v>
      </c>
      <c r="E268" s="62">
        <v>2730.63</v>
      </c>
      <c r="F268" s="62">
        <v>18794.09</v>
      </c>
      <c r="G268" s="62">
        <v>5464.42</v>
      </c>
      <c r="H268" s="62">
        <v>1461.93</v>
      </c>
      <c r="I268" s="62">
        <v>4102.75</v>
      </c>
      <c r="J268" s="62">
        <v>4.03</v>
      </c>
      <c r="K268" s="62">
        <v>512.02</v>
      </c>
      <c r="L268" s="62">
        <v>448.93</v>
      </c>
      <c r="M268" s="63">
        <v>0</v>
      </c>
      <c r="N268" s="62">
        <v>0</v>
      </c>
      <c r="O268" s="69">
        <f t="shared" si="4"/>
        <v>318496.84000000003</v>
      </c>
    </row>
    <row r="269" spans="1:15" s="2" customFormat="1" ht="17.100000000000001" customHeight="1" x14ac:dyDescent="0.3">
      <c r="A269" s="1" t="s">
        <v>534</v>
      </c>
      <c r="B269" s="3" t="s">
        <v>535</v>
      </c>
      <c r="C269" s="62">
        <v>507214.93</v>
      </c>
      <c r="D269" s="62">
        <v>413952.38</v>
      </c>
      <c r="E269" s="62">
        <v>6461.23</v>
      </c>
      <c r="F269" s="62">
        <v>55455.25</v>
      </c>
      <c r="G269" s="62">
        <v>17485.98</v>
      </c>
      <c r="H269" s="62">
        <v>4291.88</v>
      </c>
      <c r="I269" s="62">
        <v>13497.21</v>
      </c>
      <c r="J269" s="62">
        <v>13.25</v>
      </c>
      <c r="K269" s="62">
        <v>1038.44</v>
      </c>
      <c r="L269" s="62">
        <v>1549.97</v>
      </c>
      <c r="M269" s="63">
        <v>33224</v>
      </c>
      <c r="N269" s="62">
        <v>0</v>
      </c>
      <c r="O269" s="69">
        <f t="shared" si="4"/>
        <v>1054184.52</v>
      </c>
    </row>
    <row r="270" spans="1:15" s="2" customFormat="1" ht="17.100000000000001" customHeight="1" x14ac:dyDescent="0.3">
      <c r="A270" s="1" t="s">
        <v>536</v>
      </c>
      <c r="B270" s="3" t="s">
        <v>537</v>
      </c>
      <c r="C270" s="62">
        <v>118338.7</v>
      </c>
      <c r="D270" s="62">
        <v>44485.3</v>
      </c>
      <c r="E270" s="62">
        <v>1675.2</v>
      </c>
      <c r="F270" s="62">
        <v>12070.41</v>
      </c>
      <c r="G270" s="62">
        <v>2427.4499999999998</v>
      </c>
      <c r="H270" s="62">
        <v>931.55</v>
      </c>
      <c r="I270" s="62">
        <v>2258.2399999999998</v>
      </c>
      <c r="J270" s="62">
        <v>2.2200000000000002</v>
      </c>
      <c r="K270" s="62">
        <v>313.74</v>
      </c>
      <c r="L270" s="62">
        <v>304.02999999999997</v>
      </c>
      <c r="M270" s="63">
        <v>1890</v>
      </c>
      <c r="N270" s="62">
        <v>0</v>
      </c>
      <c r="O270" s="69">
        <f t="shared" si="4"/>
        <v>184696.84</v>
      </c>
    </row>
    <row r="271" spans="1:15" s="2" customFormat="1" ht="17.100000000000001" customHeight="1" x14ac:dyDescent="0.3">
      <c r="A271" s="1" t="s">
        <v>538</v>
      </c>
      <c r="B271" s="3" t="s">
        <v>539</v>
      </c>
      <c r="C271" s="62">
        <v>310110.28000000003</v>
      </c>
      <c r="D271" s="62">
        <v>210026.79</v>
      </c>
      <c r="E271" s="62">
        <v>4004.36</v>
      </c>
      <c r="F271" s="62">
        <v>30694.02</v>
      </c>
      <c r="G271" s="62">
        <v>8039.01</v>
      </c>
      <c r="H271" s="62">
        <v>2400.23</v>
      </c>
      <c r="I271" s="62">
        <v>6495.58</v>
      </c>
      <c r="J271" s="62">
        <v>6.38</v>
      </c>
      <c r="K271" s="62">
        <v>696.93</v>
      </c>
      <c r="L271" s="62">
        <v>786.2</v>
      </c>
      <c r="M271" s="63">
        <v>0</v>
      </c>
      <c r="N271" s="62">
        <v>0</v>
      </c>
      <c r="O271" s="69">
        <f t="shared" si="4"/>
        <v>573259.78</v>
      </c>
    </row>
    <row r="272" spans="1:15" s="2" customFormat="1" ht="17.100000000000001" customHeight="1" x14ac:dyDescent="0.3">
      <c r="A272" s="1" t="s">
        <v>540</v>
      </c>
      <c r="B272" s="3" t="s">
        <v>541</v>
      </c>
      <c r="C272" s="62">
        <v>206800.93</v>
      </c>
      <c r="D272" s="62">
        <v>130667.24</v>
      </c>
      <c r="E272" s="62">
        <v>2909.79</v>
      </c>
      <c r="F272" s="62">
        <v>19477.29</v>
      </c>
      <c r="G272" s="62">
        <v>5480.17</v>
      </c>
      <c r="H272" s="62">
        <v>1516.1</v>
      </c>
      <c r="I272" s="62">
        <v>4097.12</v>
      </c>
      <c r="J272" s="62">
        <v>4.0199999999999996</v>
      </c>
      <c r="K272" s="62">
        <v>545.29</v>
      </c>
      <c r="L272" s="62">
        <v>453.34</v>
      </c>
      <c r="M272" s="63">
        <v>0</v>
      </c>
      <c r="N272" s="62">
        <v>0</v>
      </c>
      <c r="O272" s="69">
        <f t="shared" si="4"/>
        <v>371951.28999999992</v>
      </c>
    </row>
    <row r="273" spans="1:15" s="2" customFormat="1" ht="17.100000000000001" customHeight="1" x14ac:dyDescent="0.3">
      <c r="A273" s="1" t="s">
        <v>542</v>
      </c>
      <c r="B273" s="3" t="s">
        <v>543</v>
      </c>
      <c r="C273" s="62">
        <v>519427.27</v>
      </c>
      <c r="D273" s="62">
        <v>60505.599999999999</v>
      </c>
      <c r="E273" s="62">
        <v>6686.96</v>
      </c>
      <c r="F273" s="62">
        <v>57557.67</v>
      </c>
      <c r="G273" s="62">
        <v>16968.59</v>
      </c>
      <c r="H273" s="62">
        <v>4441.3900000000003</v>
      </c>
      <c r="I273" s="62">
        <v>13532.42</v>
      </c>
      <c r="J273" s="62">
        <v>13.29</v>
      </c>
      <c r="K273" s="62">
        <v>1056.3499999999999</v>
      </c>
      <c r="L273" s="62">
        <v>1617.33</v>
      </c>
      <c r="M273" s="63">
        <v>0</v>
      </c>
      <c r="N273" s="62">
        <v>0</v>
      </c>
      <c r="O273" s="69">
        <f t="shared" si="4"/>
        <v>681806.87</v>
      </c>
    </row>
    <row r="274" spans="1:15" s="2" customFormat="1" ht="17.100000000000001" customHeight="1" x14ac:dyDescent="0.3">
      <c r="A274" s="1" t="s">
        <v>544</v>
      </c>
      <c r="B274" s="3" t="s">
        <v>545</v>
      </c>
      <c r="C274" s="62">
        <v>616892.63</v>
      </c>
      <c r="D274" s="62">
        <v>730714.31</v>
      </c>
      <c r="E274" s="62">
        <v>7592.38</v>
      </c>
      <c r="F274" s="62">
        <v>66255.25</v>
      </c>
      <c r="G274" s="62">
        <v>21430.43</v>
      </c>
      <c r="H274" s="62">
        <v>5156.08</v>
      </c>
      <c r="I274" s="62">
        <v>16409.37</v>
      </c>
      <c r="J274" s="62">
        <v>16.11</v>
      </c>
      <c r="K274" s="62">
        <v>1195.3800000000001</v>
      </c>
      <c r="L274" s="62">
        <v>1851.72</v>
      </c>
      <c r="M274" s="63">
        <v>0</v>
      </c>
      <c r="N274" s="62">
        <v>0</v>
      </c>
      <c r="O274" s="69">
        <f t="shared" si="4"/>
        <v>1467513.66</v>
      </c>
    </row>
    <row r="275" spans="1:15" s="2" customFormat="1" ht="17.100000000000001" customHeight="1" x14ac:dyDescent="0.3">
      <c r="A275" s="1" t="s">
        <v>546</v>
      </c>
      <c r="B275" s="3" t="s">
        <v>547</v>
      </c>
      <c r="C275" s="62">
        <v>69672.55</v>
      </c>
      <c r="D275" s="62">
        <v>40396.07</v>
      </c>
      <c r="E275" s="62">
        <v>1160.3</v>
      </c>
      <c r="F275" s="62">
        <v>5047.29</v>
      </c>
      <c r="G275" s="62">
        <v>599.73</v>
      </c>
      <c r="H275" s="62">
        <v>394.62</v>
      </c>
      <c r="I275" s="62">
        <v>506.15</v>
      </c>
      <c r="J275" s="62">
        <v>0.5</v>
      </c>
      <c r="K275" s="62">
        <v>257.86</v>
      </c>
      <c r="L275" s="62">
        <v>62.08</v>
      </c>
      <c r="M275" s="63">
        <v>0</v>
      </c>
      <c r="N275" s="62">
        <v>0</v>
      </c>
      <c r="O275" s="69">
        <f t="shared" si="4"/>
        <v>118097.14999999998</v>
      </c>
    </row>
    <row r="276" spans="1:15" s="2" customFormat="1" ht="17.100000000000001" customHeight="1" x14ac:dyDescent="0.3">
      <c r="A276" s="1" t="s">
        <v>548</v>
      </c>
      <c r="B276" s="3" t="s">
        <v>549</v>
      </c>
      <c r="C276" s="62">
        <v>154862.92000000001</v>
      </c>
      <c r="D276" s="62">
        <v>73381.67</v>
      </c>
      <c r="E276" s="62">
        <v>2119.08</v>
      </c>
      <c r="F276" s="62">
        <v>16276.330000000002</v>
      </c>
      <c r="G276" s="62">
        <v>2844.92</v>
      </c>
      <c r="H276" s="62">
        <v>1254.6300000000001</v>
      </c>
      <c r="I276" s="62">
        <v>2916</v>
      </c>
      <c r="J276" s="62">
        <v>2.86</v>
      </c>
      <c r="K276" s="62">
        <v>359.1</v>
      </c>
      <c r="L276" s="62">
        <v>427.19</v>
      </c>
      <c r="M276" s="63">
        <v>58639</v>
      </c>
      <c r="N276" s="62">
        <v>0</v>
      </c>
      <c r="O276" s="69">
        <f t="shared" si="4"/>
        <v>313083.7</v>
      </c>
    </row>
    <row r="277" spans="1:15" s="2" customFormat="1" ht="17.100000000000001" customHeight="1" x14ac:dyDescent="0.3">
      <c r="A277" s="1" t="s">
        <v>550</v>
      </c>
      <c r="B277" s="3" t="s">
        <v>551</v>
      </c>
      <c r="C277" s="62">
        <v>417237.83</v>
      </c>
      <c r="D277" s="62">
        <v>227447.53</v>
      </c>
      <c r="E277" s="62">
        <v>5317.19</v>
      </c>
      <c r="F277" s="62">
        <v>37921.21</v>
      </c>
      <c r="G277" s="62">
        <v>10664.34</v>
      </c>
      <c r="H277" s="62">
        <v>3005.62</v>
      </c>
      <c r="I277" s="62">
        <v>8145</v>
      </c>
      <c r="J277" s="62">
        <v>8</v>
      </c>
      <c r="K277" s="62">
        <v>989.71</v>
      </c>
      <c r="L277" s="62">
        <v>900.96</v>
      </c>
      <c r="M277" s="63">
        <v>12121</v>
      </c>
      <c r="N277" s="62">
        <v>0</v>
      </c>
      <c r="O277" s="69">
        <f t="shared" si="4"/>
        <v>723758.38999999978</v>
      </c>
    </row>
    <row r="278" spans="1:15" s="2" customFormat="1" ht="17.100000000000001" customHeight="1" x14ac:dyDescent="0.3">
      <c r="A278" s="1" t="s">
        <v>552</v>
      </c>
      <c r="B278" s="3" t="s">
        <v>553</v>
      </c>
      <c r="C278" s="62">
        <v>156488.84</v>
      </c>
      <c r="D278" s="62">
        <v>69446.58</v>
      </c>
      <c r="E278" s="62">
        <v>2321.8000000000002</v>
      </c>
      <c r="F278" s="62">
        <v>14653.28</v>
      </c>
      <c r="G278" s="62">
        <v>3370.4</v>
      </c>
      <c r="H278" s="62">
        <v>1137.5</v>
      </c>
      <c r="I278" s="62">
        <v>2698.09</v>
      </c>
      <c r="J278" s="62">
        <v>2.65</v>
      </c>
      <c r="K278" s="62">
        <v>495.15</v>
      </c>
      <c r="L278" s="62">
        <v>329.62</v>
      </c>
      <c r="M278" s="63">
        <v>3990</v>
      </c>
      <c r="N278" s="62">
        <v>0</v>
      </c>
      <c r="O278" s="69">
        <f t="shared" si="4"/>
        <v>254933.90999999995</v>
      </c>
    </row>
    <row r="279" spans="1:15" s="2" customFormat="1" ht="17.100000000000001" customHeight="1" x14ac:dyDescent="0.3">
      <c r="A279" s="1" t="s">
        <v>554</v>
      </c>
      <c r="B279" s="3" t="s">
        <v>555</v>
      </c>
      <c r="C279" s="62">
        <v>245447.22</v>
      </c>
      <c r="D279" s="62">
        <v>48582.8</v>
      </c>
      <c r="E279" s="62">
        <v>3298.23</v>
      </c>
      <c r="F279" s="62">
        <v>24890.87</v>
      </c>
      <c r="G279" s="62">
        <v>8121.84</v>
      </c>
      <c r="H279" s="62">
        <v>1932.23</v>
      </c>
      <c r="I279" s="62">
        <v>5920.61</v>
      </c>
      <c r="J279" s="62">
        <v>5.81</v>
      </c>
      <c r="K279" s="62">
        <v>582.46</v>
      </c>
      <c r="L279" s="62">
        <v>639.30999999999995</v>
      </c>
      <c r="M279" s="63">
        <v>0</v>
      </c>
      <c r="N279" s="62">
        <v>0</v>
      </c>
      <c r="O279" s="69">
        <f t="shared" si="4"/>
        <v>339421.38</v>
      </c>
    </row>
    <row r="280" spans="1:15" s="2" customFormat="1" ht="17.100000000000001" customHeight="1" x14ac:dyDescent="0.3">
      <c r="A280" s="1" t="s">
        <v>556</v>
      </c>
      <c r="B280" s="3" t="s">
        <v>557</v>
      </c>
      <c r="C280" s="62">
        <v>450596.26</v>
      </c>
      <c r="D280" s="62">
        <v>73991.28</v>
      </c>
      <c r="E280" s="62">
        <v>5530.17</v>
      </c>
      <c r="F280" s="62">
        <v>49663.310000000005</v>
      </c>
      <c r="G280" s="62">
        <v>15583.9</v>
      </c>
      <c r="H280" s="62">
        <v>3837.65</v>
      </c>
      <c r="I280" s="62">
        <v>12301.49</v>
      </c>
      <c r="J280" s="62">
        <v>12.08</v>
      </c>
      <c r="K280" s="62">
        <v>897.52</v>
      </c>
      <c r="L280" s="62">
        <v>1430.11</v>
      </c>
      <c r="M280" s="63">
        <v>58805</v>
      </c>
      <c r="N280" s="62">
        <v>0</v>
      </c>
      <c r="O280" s="69">
        <f t="shared" si="4"/>
        <v>672648.77000000014</v>
      </c>
    </row>
    <row r="281" spans="1:15" s="2" customFormat="1" ht="17.100000000000001" customHeight="1" x14ac:dyDescent="0.3">
      <c r="A281" s="1" t="s">
        <v>558</v>
      </c>
      <c r="B281" s="3" t="s">
        <v>559</v>
      </c>
      <c r="C281" s="62">
        <v>304187.34999999998</v>
      </c>
      <c r="D281" s="62">
        <v>227502.5</v>
      </c>
      <c r="E281" s="62">
        <v>3996.32</v>
      </c>
      <c r="F281" s="62">
        <v>32348.18</v>
      </c>
      <c r="G281" s="62">
        <v>9790.44</v>
      </c>
      <c r="H281" s="62">
        <v>2501.85</v>
      </c>
      <c r="I281" s="62">
        <v>7512.17</v>
      </c>
      <c r="J281" s="62">
        <v>7.38</v>
      </c>
      <c r="K281" s="62">
        <v>658.03</v>
      </c>
      <c r="L281" s="62">
        <v>873.3</v>
      </c>
      <c r="M281" s="63">
        <v>0</v>
      </c>
      <c r="N281" s="62">
        <v>0</v>
      </c>
      <c r="O281" s="69">
        <f t="shared" si="4"/>
        <v>589377.52</v>
      </c>
    </row>
    <row r="282" spans="1:15" s="2" customFormat="1" ht="17.100000000000001" customHeight="1" x14ac:dyDescent="0.3">
      <c r="A282" s="1" t="s">
        <v>560</v>
      </c>
      <c r="B282" s="3" t="s">
        <v>561</v>
      </c>
      <c r="C282" s="62">
        <v>176969.78</v>
      </c>
      <c r="D282" s="62">
        <v>78035.360000000001</v>
      </c>
      <c r="E282" s="62">
        <v>2578.66</v>
      </c>
      <c r="F282" s="62">
        <v>17681.78</v>
      </c>
      <c r="G282" s="62">
        <v>3367.19</v>
      </c>
      <c r="H282" s="62">
        <v>1363.36</v>
      </c>
      <c r="I282" s="62">
        <v>3117.27</v>
      </c>
      <c r="J282" s="62">
        <v>3.06</v>
      </c>
      <c r="K282" s="62">
        <v>506.52</v>
      </c>
      <c r="L282" s="62">
        <v>430.27</v>
      </c>
      <c r="M282" s="63">
        <v>0</v>
      </c>
      <c r="N282" s="62">
        <v>0</v>
      </c>
      <c r="O282" s="69">
        <f t="shared" si="4"/>
        <v>284053.25000000006</v>
      </c>
    </row>
    <row r="283" spans="1:15" s="2" customFormat="1" ht="17.100000000000001" customHeight="1" x14ac:dyDescent="0.3">
      <c r="A283" s="1" t="s">
        <v>562</v>
      </c>
      <c r="B283" s="3" t="s">
        <v>563</v>
      </c>
      <c r="C283" s="62">
        <v>489359.18</v>
      </c>
      <c r="D283" s="62">
        <v>65296.800000000003</v>
      </c>
      <c r="E283" s="62">
        <v>6194.84</v>
      </c>
      <c r="F283" s="62">
        <v>53672.14</v>
      </c>
      <c r="G283" s="62">
        <v>18462.669999999998</v>
      </c>
      <c r="H283" s="62">
        <v>4156.9799999999996</v>
      </c>
      <c r="I283" s="62">
        <v>13703.94</v>
      </c>
      <c r="J283" s="62">
        <v>13.46</v>
      </c>
      <c r="K283" s="62">
        <v>1006.27</v>
      </c>
      <c r="L283" s="62">
        <v>1508.07</v>
      </c>
      <c r="M283" s="63">
        <v>0</v>
      </c>
      <c r="N283" s="62">
        <v>0</v>
      </c>
      <c r="O283" s="69">
        <f t="shared" si="4"/>
        <v>653374.34999999986</v>
      </c>
    </row>
    <row r="284" spans="1:15" s="2" customFormat="1" ht="17.100000000000001" customHeight="1" x14ac:dyDescent="0.3">
      <c r="A284" s="1" t="s">
        <v>564</v>
      </c>
      <c r="B284" s="3" t="s">
        <v>565</v>
      </c>
      <c r="C284" s="62">
        <v>139430.6</v>
      </c>
      <c r="D284" s="62">
        <v>100040.76</v>
      </c>
      <c r="E284" s="62">
        <v>2222.35</v>
      </c>
      <c r="F284" s="62">
        <v>10329.23</v>
      </c>
      <c r="G284" s="62">
        <v>1772.25</v>
      </c>
      <c r="H284" s="62">
        <v>811.6</v>
      </c>
      <c r="I284" s="62">
        <v>1306.3599999999999</v>
      </c>
      <c r="J284" s="62">
        <v>1.28</v>
      </c>
      <c r="K284" s="62">
        <v>482.83</v>
      </c>
      <c r="L284" s="62">
        <v>144.69999999999999</v>
      </c>
      <c r="M284" s="63">
        <v>16350</v>
      </c>
      <c r="N284" s="62">
        <v>0</v>
      </c>
      <c r="O284" s="69">
        <f t="shared" si="4"/>
        <v>272891.95999999996</v>
      </c>
    </row>
    <row r="285" spans="1:15" s="2" customFormat="1" ht="17.100000000000001" customHeight="1" x14ac:dyDescent="0.3">
      <c r="A285" s="1" t="s">
        <v>566</v>
      </c>
      <c r="B285" s="3" t="s">
        <v>567</v>
      </c>
      <c r="C285" s="62">
        <v>998594.55</v>
      </c>
      <c r="D285" s="62">
        <v>378695.92</v>
      </c>
      <c r="E285" s="62">
        <v>12661</v>
      </c>
      <c r="F285" s="62">
        <v>101808.04000000001</v>
      </c>
      <c r="G285" s="62">
        <v>31217.72</v>
      </c>
      <c r="H285" s="62">
        <v>7957.12</v>
      </c>
      <c r="I285" s="62">
        <v>23807.51</v>
      </c>
      <c r="J285" s="62">
        <v>23.38</v>
      </c>
      <c r="K285" s="62">
        <v>2209.7800000000002</v>
      </c>
      <c r="L285" s="62">
        <v>2701.45</v>
      </c>
      <c r="M285" s="63">
        <v>0</v>
      </c>
      <c r="N285" s="62">
        <v>0</v>
      </c>
      <c r="O285" s="69">
        <f t="shared" si="4"/>
        <v>1559676.47</v>
      </c>
    </row>
    <row r="286" spans="1:15" s="2" customFormat="1" ht="17.100000000000001" customHeight="1" x14ac:dyDescent="0.3">
      <c r="A286" s="1" t="s">
        <v>568</v>
      </c>
      <c r="B286" s="3" t="s">
        <v>569</v>
      </c>
      <c r="C286" s="62">
        <v>2613486.96</v>
      </c>
      <c r="D286" s="62">
        <v>1460877.89</v>
      </c>
      <c r="E286" s="62">
        <v>31072.87</v>
      </c>
      <c r="F286" s="62">
        <v>304466.34999999998</v>
      </c>
      <c r="G286" s="62">
        <v>97575.83</v>
      </c>
      <c r="H286" s="62">
        <v>23564.63</v>
      </c>
      <c r="I286" s="62">
        <v>77160.83</v>
      </c>
      <c r="J286" s="62">
        <v>75.760000000000005</v>
      </c>
      <c r="K286" s="62">
        <v>4545.16</v>
      </c>
      <c r="L286" s="62">
        <v>9111.6</v>
      </c>
      <c r="M286" s="63">
        <v>371928</v>
      </c>
      <c r="N286" s="62">
        <v>44237.32</v>
      </c>
      <c r="O286" s="69">
        <f t="shared" si="4"/>
        <v>5038103.1999999993</v>
      </c>
    </row>
    <row r="287" spans="1:15" s="2" customFormat="1" ht="17.100000000000001" customHeight="1" x14ac:dyDescent="0.3">
      <c r="A287" s="1" t="s">
        <v>570</v>
      </c>
      <c r="B287" s="3" t="s">
        <v>571</v>
      </c>
      <c r="C287" s="62">
        <v>256423.38</v>
      </c>
      <c r="D287" s="62">
        <v>103221.67</v>
      </c>
      <c r="E287" s="62">
        <v>3399.88</v>
      </c>
      <c r="F287" s="62">
        <v>26350.609999999997</v>
      </c>
      <c r="G287" s="62">
        <v>7251.53</v>
      </c>
      <c r="H287" s="62">
        <v>2044.95</v>
      </c>
      <c r="I287" s="62">
        <v>5841.77</v>
      </c>
      <c r="J287" s="62">
        <v>5.74</v>
      </c>
      <c r="K287" s="62">
        <v>586.66999999999996</v>
      </c>
      <c r="L287" s="62">
        <v>688.92</v>
      </c>
      <c r="M287" s="63">
        <v>25344</v>
      </c>
      <c r="N287" s="62">
        <v>0</v>
      </c>
      <c r="O287" s="69">
        <f t="shared" si="4"/>
        <v>431159.12</v>
      </c>
    </row>
    <row r="288" spans="1:15" s="2" customFormat="1" ht="17.100000000000001" customHeight="1" x14ac:dyDescent="0.3">
      <c r="A288" s="1" t="s">
        <v>572</v>
      </c>
      <c r="B288" s="3" t="s">
        <v>573</v>
      </c>
      <c r="C288" s="62">
        <v>255847.44</v>
      </c>
      <c r="D288" s="62">
        <v>111802.21</v>
      </c>
      <c r="E288" s="62">
        <v>3420.28</v>
      </c>
      <c r="F288" s="62">
        <v>25669.96</v>
      </c>
      <c r="G288" s="62">
        <v>4939.68</v>
      </c>
      <c r="H288" s="62">
        <v>1996.59</v>
      </c>
      <c r="I288" s="62">
        <v>4732.95</v>
      </c>
      <c r="J288" s="62">
        <v>4.6500000000000004</v>
      </c>
      <c r="K288" s="62">
        <v>607.48</v>
      </c>
      <c r="L288" s="62">
        <v>654.69000000000005</v>
      </c>
      <c r="M288" s="63">
        <v>14108</v>
      </c>
      <c r="N288" s="62">
        <v>0</v>
      </c>
      <c r="O288" s="69">
        <f t="shared" si="4"/>
        <v>423783.93000000011</v>
      </c>
    </row>
    <row r="289" spans="1:15" s="2" customFormat="1" ht="17.100000000000001" customHeight="1" x14ac:dyDescent="0.3">
      <c r="A289" s="1" t="s">
        <v>574</v>
      </c>
      <c r="B289" s="3" t="s">
        <v>575</v>
      </c>
      <c r="C289" s="62">
        <v>81585.3</v>
      </c>
      <c r="D289" s="62">
        <v>36412.550000000003</v>
      </c>
      <c r="E289" s="62">
        <v>1152.51</v>
      </c>
      <c r="F289" s="62">
        <v>5970.7099999999991</v>
      </c>
      <c r="G289" s="62">
        <v>744.4</v>
      </c>
      <c r="H289" s="62">
        <v>480.42</v>
      </c>
      <c r="I289" s="62">
        <v>700.37</v>
      </c>
      <c r="J289" s="62">
        <v>0.69</v>
      </c>
      <c r="K289" s="62">
        <v>239.25</v>
      </c>
      <c r="L289" s="62">
        <v>94.91</v>
      </c>
      <c r="M289" s="63">
        <v>0</v>
      </c>
      <c r="N289" s="62">
        <v>0</v>
      </c>
      <c r="O289" s="69">
        <f t="shared" si="4"/>
        <v>127381.11</v>
      </c>
    </row>
    <row r="290" spans="1:15" s="2" customFormat="1" ht="17.100000000000001" customHeight="1" x14ac:dyDescent="0.3">
      <c r="A290" s="1" t="s">
        <v>576</v>
      </c>
      <c r="B290" s="3" t="s">
        <v>577</v>
      </c>
      <c r="C290" s="62">
        <v>104472.91</v>
      </c>
      <c r="D290" s="62">
        <v>34725.599999999999</v>
      </c>
      <c r="E290" s="62">
        <v>1609.93</v>
      </c>
      <c r="F290" s="62">
        <v>8240.02</v>
      </c>
      <c r="G290" s="62">
        <v>1626.12</v>
      </c>
      <c r="H290" s="62">
        <v>646.23</v>
      </c>
      <c r="I290" s="62">
        <v>1239.08</v>
      </c>
      <c r="J290" s="62">
        <v>1.22</v>
      </c>
      <c r="K290" s="62">
        <v>337.78</v>
      </c>
      <c r="L290" s="62">
        <v>137.88999999999999</v>
      </c>
      <c r="M290" s="63">
        <v>0</v>
      </c>
      <c r="N290" s="62">
        <v>0</v>
      </c>
      <c r="O290" s="69">
        <f t="shared" si="4"/>
        <v>153036.78</v>
      </c>
    </row>
    <row r="291" spans="1:15" s="2" customFormat="1" ht="17.100000000000001" customHeight="1" x14ac:dyDescent="0.3">
      <c r="A291" s="1" t="s">
        <v>578</v>
      </c>
      <c r="B291" s="3" t="s">
        <v>579</v>
      </c>
      <c r="C291" s="62">
        <v>174213.12</v>
      </c>
      <c r="D291" s="62">
        <v>83310.960000000006</v>
      </c>
      <c r="E291" s="62">
        <v>2415.34</v>
      </c>
      <c r="F291" s="62">
        <v>19435.53</v>
      </c>
      <c r="G291" s="62">
        <v>2573.8000000000002</v>
      </c>
      <c r="H291" s="62">
        <v>1486.72</v>
      </c>
      <c r="I291" s="62">
        <v>3225.54</v>
      </c>
      <c r="J291" s="62">
        <v>3.17</v>
      </c>
      <c r="K291" s="62">
        <v>402.01</v>
      </c>
      <c r="L291" s="62">
        <v>532.65</v>
      </c>
      <c r="M291" s="63">
        <v>0</v>
      </c>
      <c r="N291" s="62">
        <v>0</v>
      </c>
      <c r="O291" s="69">
        <f t="shared" si="4"/>
        <v>287598.83999999997</v>
      </c>
    </row>
    <row r="292" spans="1:15" s="2" customFormat="1" ht="17.100000000000001" customHeight="1" x14ac:dyDescent="0.3">
      <c r="A292" s="1" t="s">
        <v>580</v>
      </c>
      <c r="B292" s="3" t="s">
        <v>581</v>
      </c>
      <c r="C292" s="62">
        <v>446825</v>
      </c>
      <c r="D292" s="62">
        <v>272455.7</v>
      </c>
      <c r="E292" s="62">
        <v>6657.48</v>
      </c>
      <c r="F292" s="62">
        <v>41857.949999999997</v>
      </c>
      <c r="G292" s="62">
        <v>8106.22</v>
      </c>
      <c r="H292" s="62">
        <v>3231.37</v>
      </c>
      <c r="I292" s="62">
        <v>7034.41</v>
      </c>
      <c r="J292" s="62">
        <v>6.91</v>
      </c>
      <c r="K292" s="62">
        <v>1265.8399999999999</v>
      </c>
      <c r="L292" s="62">
        <v>932.75</v>
      </c>
      <c r="M292" s="63">
        <v>153171</v>
      </c>
      <c r="N292" s="62">
        <v>0</v>
      </c>
      <c r="O292" s="69">
        <f t="shared" si="4"/>
        <v>941544.62999999989</v>
      </c>
    </row>
    <row r="293" spans="1:15" s="2" customFormat="1" ht="17.100000000000001" customHeight="1" x14ac:dyDescent="0.3">
      <c r="A293" s="1" t="s">
        <v>582</v>
      </c>
      <c r="B293" s="3" t="s">
        <v>583</v>
      </c>
      <c r="C293" s="62">
        <v>284580.83</v>
      </c>
      <c r="D293" s="62">
        <v>229149.75</v>
      </c>
      <c r="E293" s="62">
        <v>3684.89</v>
      </c>
      <c r="F293" s="62">
        <v>29842.02</v>
      </c>
      <c r="G293" s="62">
        <v>9199.39</v>
      </c>
      <c r="H293" s="62">
        <v>2315.92</v>
      </c>
      <c r="I293" s="62">
        <v>7068.27</v>
      </c>
      <c r="J293" s="62">
        <v>6.94</v>
      </c>
      <c r="K293" s="62">
        <v>608.65</v>
      </c>
      <c r="L293" s="62">
        <v>801.68</v>
      </c>
      <c r="M293" s="63">
        <v>0</v>
      </c>
      <c r="N293" s="62">
        <v>0</v>
      </c>
      <c r="O293" s="69">
        <f t="shared" si="4"/>
        <v>567258.34000000008</v>
      </c>
    </row>
    <row r="294" spans="1:15" s="2" customFormat="1" ht="17.100000000000001" customHeight="1" x14ac:dyDescent="0.3">
      <c r="A294" s="1" t="s">
        <v>584</v>
      </c>
      <c r="B294" s="3" t="s">
        <v>585</v>
      </c>
      <c r="C294" s="62">
        <v>292015.27</v>
      </c>
      <c r="D294" s="62">
        <v>96496.07</v>
      </c>
      <c r="E294" s="62">
        <v>4111.1499999999996</v>
      </c>
      <c r="F294" s="62">
        <v>26969</v>
      </c>
      <c r="G294" s="62">
        <v>7717.11</v>
      </c>
      <c r="H294" s="62">
        <v>2108.12</v>
      </c>
      <c r="I294" s="62">
        <v>5727.41</v>
      </c>
      <c r="J294" s="62">
        <v>5.62</v>
      </c>
      <c r="K294" s="62">
        <v>820.01</v>
      </c>
      <c r="L294" s="62">
        <v>615.74</v>
      </c>
      <c r="M294" s="63">
        <v>0</v>
      </c>
      <c r="N294" s="62">
        <v>0</v>
      </c>
      <c r="O294" s="69">
        <f t="shared" si="4"/>
        <v>436585.5</v>
      </c>
    </row>
    <row r="295" spans="1:15" s="2" customFormat="1" ht="17.100000000000001" customHeight="1" x14ac:dyDescent="0.3">
      <c r="A295" s="1" t="s">
        <v>586</v>
      </c>
      <c r="B295" s="3" t="s">
        <v>587</v>
      </c>
      <c r="C295" s="62">
        <v>148879.73000000001</v>
      </c>
      <c r="D295" s="62">
        <v>44446.87</v>
      </c>
      <c r="E295" s="62">
        <v>2040.83</v>
      </c>
      <c r="F295" s="62">
        <v>18215.22</v>
      </c>
      <c r="G295" s="62">
        <v>757.36</v>
      </c>
      <c r="H295" s="62">
        <v>1382.46</v>
      </c>
      <c r="I295" s="62">
        <v>2460.0100000000002</v>
      </c>
      <c r="J295" s="62">
        <v>2.42</v>
      </c>
      <c r="K295" s="62">
        <v>318.97000000000003</v>
      </c>
      <c r="L295" s="62">
        <v>535.79</v>
      </c>
      <c r="M295" s="63">
        <v>0</v>
      </c>
      <c r="N295" s="62">
        <v>0</v>
      </c>
      <c r="O295" s="69">
        <f t="shared" si="4"/>
        <v>219039.66</v>
      </c>
    </row>
    <row r="296" spans="1:15" s="2" customFormat="1" ht="17.100000000000001" customHeight="1" x14ac:dyDescent="0.3">
      <c r="A296" s="1" t="s">
        <v>588</v>
      </c>
      <c r="B296" s="3" t="s">
        <v>589</v>
      </c>
      <c r="C296" s="62">
        <v>126762.13</v>
      </c>
      <c r="D296" s="62">
        <v>62808.160000000003</v>
      </c>
      <c r="E296" s="62">
        <v>1890.81</v>
      </c>
      <c r="F296" s="62">
        <v>12305.89</v>
      </c>
      <c r="G296" s="62">
        <v>1451.59</v>
      </c>
      <c r="H296" s="62">
        <v>945.53</v>
      </c>
      <c r="I296" s="62">
        <v>1754.25</v>
      </c>
      <c r="J296" s="62">
        <v>1.72</v>
      </c>
      <c r="K296" s="62">
        <v>346.31</v>
      </c>
      <c r="L296" s="62">
        <v>285.13</v>
      </c>
      <c r="M296" s="63">
        <v>3035</v>
      </c>
      <c r="N296" s="62">
        <v>0</v>
      </c>
      <c r="O296" s="69">
        <f t="shared" si="4"/>
        <v>211586.52</v>
      </c>
    </row>
    <row r="297" spans="1:15" s="2" customFormat="1" ht="17.100000000000001" customHeight="1" x14ac:dyDescent="0.3">
      <c r="A297" s="1" t="s">
        <v>590</v>
      </c>
      <c r="B297" s="3" t="s">
        <v>591</v>
      </c>
      <c r="C297" s="62">
        <v>139921.94</v>
      </c>
      <c r="D297" s="62">
        <v>49424.4</v>
      </c>
      <c r="E297" s="62">
        <v>2119.77</v>
      </c>
      <c r="F297" s="62">
        <v>12235.52</v>
      </c>
      <c r="G297" s="62">
        <v>3038.48</v>
      </c>
      <c r="H297" s="62">
        <v>949.96</v>
      </c>
      <c r="I297" s="62">
        <v>2264.42</v>
      </c>
      <c r="J297" s="62">
        <v>2.2200000000000002</v>
      </c>
      <c r="K297" s="62">
        <v>423.61</v>
      </c>
      <c r="L297" s="62">
        <v>246.52</v>
      </c>
      <c r="M297" s="63">
        <v>63734</v>
      </c>
      <c r="N297" s="62">
        <v>0</v>
      </c>
      <c r="O297" s="69">
        <f t="shared" si="4"/>
        <v>274360.83999999997</v>
      </c>
    </row>
    <row r="298" spans="1:15" s="2" customFormat="1" ht="17.100000000000001" customHeight="1" x14ac:dyDescent="0.3">
      <c r="A298" s="1" t="s">
        <v>592</v>
      </c>
      <c r="B298" s="3" t="s">
        <v>593</v>
      </c>
      <c r="C298" s="62">
        <v>120756.02</v>
      </c>
      <c r="D298" s="62">
        <v>39352.58</v>
      </c>
      <c r="E298" s="62">
        <v>1706.17</v>
      </c>
      <c r="F298" s="62">
        <v>11317.48</v>
      </c>
      <c r="G298" s="62">
        <v>2577.42</v>
      </c>
      <c r="H298" s="62">
        <v>880.21</v>
      </c>
      <c r="I298" s="62">
        <v>2142.0700000000002</v>
      </c>
      <c r="J298" s="62">
        <v>2.1</v>
      </c>
      <c r="K298" s="62">
        <v>315.63</v>
      </c>
      <c r="L298" s="62">
        <v>261.12</v>
      </c>
      <c r="M298" s="63">
        <v>24325</v>
      </c>
      <c r="N298" s="62">
        <v>0</v>
      </c>
      <c r="O298" s="69">
        <f t="shared" si="4"/>
        <v>203635.80000000005</v>
      </c>
    </row>
    <row r="299" spans="1:15" s="2" customFormat="1" ht="17.100000000000001" customHeight="1" x14ac:dyDescent="0.3">
      <c r="A299" s="1" t="s">
        <v>594</v>
      </c>
      <c r="B299" s="3" t="s">
        <v>595</v>
      </c>
      <c r="C299" s="62">
        <v>317133.48</v>
      </c>
      <c r="D299" s="62">
        <v>57268.2</v>
      </c>
      <c r="E299" s="62">
        <v>4205.6499999999996</v>
      </c>
      <c r="F299" s="62">
        <v>32970.410000000003</v>
      </c>
      <c r="G299" s="62">
        <v>10685.41</v>
      </c>
      <c r="H299" s="62">
        <v>2555.37</v>
      </c>
      <c r="I299" s="62">
        <v>8018.36</v>
      </c>
      <c r="J299" s="62">
        <v>7.87</v>
      </c>
      <c r="K299" s="62">
        <v>720.15</v>
      </c>
      <c r="L299" s="62">
        <v>870.51</v>
      </c>
      <c r="M299" s="63">
        <v>0</v>
      </c>
      <c r="N299" s="62">
        <v>0</v>
      </c>
      <c r="O299" s="69">
        <f t="shared" si="4"/>
        <v>434435.41</v>
      </c>
    </row>
    <row r="300" spans="1:15" s="2" customFormat="1" ht="17.100000000000001" customHeight="1" x14ac:dyDescent="0.3">
      <c r="A300" s="1" t="s">
        <v>596</v>
      </c>
      <c r="B300" s="3" t="s">
        <v>597</v>
      </c>
      <c r="C300" s="62">
        <v>167921.92000000001</v>
      </c>
      <c r="D300" s="62">
        <v>58374.31</v>
      </c>
      <c r="E300" s="62">
        <v>2435.5100000000002</v>
      </c>
      <c r="F300" s="62">
        <v>16253.27</v>
      </c>
      <c r="G300" s="62">
        <v>3835.28</v>
      </c>
      <c r="H300" s="62">
        <v>1255.1400000000001</v>
      </c>
      <c r="I300" s="62">
        <v>3118.03</v>
      </c>
      <c r="J300" s="62">
        <v>3.06</v>
      </c>
      <c r="K300" s="62">
        <v>449.11</v>
      </c>
      <c r="L300" s="62">
        <v>382.26</v>
      </c>
      <c r="M300" s="63">
        <v>19209</v>
      </c>
      <c r="N300" s="62">
        <v>0</v>
      </c>
      <c r="O300" s="69">
        <f t="shared" si="4"/>
        <v>273236.89</v>
      </c>
    </row>
    <row r="301" spans="1:15" s="2" customFormat="1" ht="17.100000000000001" customHeight="1" x14ac:dyDescent="0.3">
      <c r="A301" s="1" t="s">
        <v>598</v>
      </c>
      <c r="B301" s="3" t="s">
        <v>599</v>
      </c>
      <c r="C301" s="62">
        <v>1739166.51</v>
      </c>
      <c r="D301" s="62">
        <v>699857.55</v>
      </c>
      <c r="E301" s="62">
        <v>18782.43</v>
      </c>
      <c r="F301" s="62">
        <v>224338.84999999998</v>
      </c>
      <c r="G301" s="62">
        <v>41086.949999999997</v>
      </c>
      <c r="H301" s="62">
        <v>17296.650000000001</v>
      </c>
      <c r="I301" s="62">
        <v>47160.94</v>
      </c>
      <c r="J301" s="62">
        <v>46.3</v>
      </c>
      <c r="K301" s="62">
        <v>2110.85</v>
      </c>
      <c r="L301" s="62">
        <v>7297.51</v>
      </c>
      <c r="M301" s="63">
        <v>130184</v>
      </c>
      <c r="N301" s="62">
        <v>0</v>
      </c>
      <c r="O301" s="69">
        <f t="shared" si="4"/>
        <v>2927328.54</v>
      </c>
    </row>
    <row r="302" spans="1:15" s="2" customFormat="1" ht="17.100000000000001" customHeight="1" x14ac:dyDescent="0.3">
      <c r="A302" s="1" t="s">
        <v>600</v>
      </c>
      <c r="B302" s="3" t="s">
        <v>601</v>
      </c>
      <c r="C302" s="62">
        <v>565746.57999999996</v>
      </c>
      <c r="D302" s="62">
        <v>320975.86</v>
      </c>
      <c r="E302" s="62">
        <v>6590.33</v>
      </c>
      <c r="F302" s="62">
        <v>68939.47</v>
      </c>
      <c r="G302" s="62">
        <v>17019.45</v>
      </c>
      <c r="H302" s="62">
        <v>5310.08</v>
      </c>
      <c r="I302" s="62">
        <v>15915.64</v>
      </c>
      <c r="J302" s="62">
        <v>15.63</v>
      </c>
      <c r="K302" s="62">
        <v>821.5</v>
      </c>
      <c r="L302" s="62">
        <v>2129.36</v>
      </c>
      <c r="M302" s="63">
        <v>79267</v>
      </c>
      <c r="N302" s="62">
        <v>0</v>
      </c>
      <c r="O302" s="69">
        <f t="shared" si="4"/>
        <v>1082730.8999999999</v>
      </c>
    </row>
    <row r="303" spans="1:15" s="2" customFormat="1" ht="17.100000000000001" customHeight="1" x14ac:dyDescent="0.3">
      <c r="A303" s="1" t="s">
        <v>602</v>
      </c>
      <c r="B303" s="3" t="s">
        <v>603</v>
      </c>
      <c r="C303" s="62">
        <v>969600.22</v>
      </c>
      <c r="D303" s="62">
        <v>454623.96</v>
      </c>
      <c r="E303" s="62">
        <v>11217.66</v>
      </c>
      <c r="F303" s="62">
        <v>109730.36</v>
      </c>
      <c r="G303" s="62">
        <v>24270.2</v>
      </c>
      <c r="H303" s="62">
        <v>8552.15</v>
      </c>
      <c r="I303" s="62">
        <v>23559.29</v>
      </c>
      <c r="J303" s="62">
        <v>23.13</v>
      </c>
      <c r="K303" s="62">
        <v>1732.12</v>
      </c>
      <c r="L303" s="62">
        <v>3256.25</v>
      </c>
      <c r="M303" s="63">
        <v>19107</v>
      </c>
      <c r="N303" s="62">
        <v>0</v>
      </c>
      <c r="O303" s="69">
        <f t="shared" si="4"/>
        <v>1625672.3399999999</v>
      </c>
    </row>
    <row r="304" spans="1:15" s="2" customFormat="1" ht="17.100000000000001" customHeight="1" x14ac:dyDescent="0.3">
      <c r="A304" s="1" t="s">
        <v>604</v>
      </c>
      <c r="B304" s="3" t="s">
        <v>605</v>
      </c>
      <c r="C304" s="62">
        <v>116103.86</v>
      </c>
      <c r="D304" s="62">
        <v>56780.7</v>
      </c>
      <c r="E304" s="62">
        <v>1701.81</v>
      </c>
      <c r="F304" s="62">
        <v>10418.77</v>
      </c>
      <c r="G304" s="62">
        <v>2343.14</v>
      </c>
      <c r="H304" s="62">
        <v>811.71</v>
      </c>
      <c r="I304" s="62">
        <v>1898.06</v>
      </c>
      <c r="J304" s="62">
        <v>1.86</v>
      </c>
      <c r="K304" s="62">
        <v>339.52</v>
      </c>
      <c r="L304" s="62">
        <v>223.22</v>
      </c>
      <c r="M304" s="63">
        <v>11012</v>
      </c>
      <c r="N304" s="62">
        <v>0</v>
      </c>
      <c r="O304" s="69">
        <f t="shared" si="4"/>
        <v>201634.64999999997</v>
      </c>
    </row>
    <row r="305" spans="1:15" s="2" customFormat="1" ht="17.100000000000001" customHeight="1" x14ac:dyDescent="0.3">
      <c r="A305" s="1" t="s">
        <v>606</v>
      </c>
      <c r="B305" s="3" t="s">
        <v>607</v>
      </c>
      <c r="C305" s="62">
        <v>219620.58</v>
      </c>
      <c r="D305" s="62">
        <v>102597.01</v>
      </c>
      <c r="E305" s="62">
        <v>3006.74</v>
      </c>
      <c r="F305" s="62">
        <v>22964.02</v>
      </c>
      <c r="G305" s="62">
        <v>7040.06</v>
      </c>
      <c r="H305" s="62">
        <v>1772.45</v>
      </c>
      <c r="I305" s="62">
        <v>5298.35</v>
      </c>
      <c r="J305" s="62">
        <v>5.2</v>
      </c>
      <c r="K305" s="62">
        <v>527.49</v>
      </c>
      <c r="L305" s="62">
        <v>600.54</v>
      </c>
      <c r="M305" s="63">
        <v>1608</v>
      </c>
      <c r="N305" s="62">
        <v>0</v>
      </c>
      <c r="O305" s="69">
        <f t="shared" si="4"/>
        <v>365040.43999999994</v>
      </c>
    </row>
    <row r="306" spans="1:15" s="2" customFormat="1" ht="17.100000000000001" customHeight="1" x14ac:dyDescent="0.3">
      <c r="A306" s="1" t="s">
        <v>608</v>
      </c>
      <c r="B306" s="3" t="s">
        <v>609</v>
      </c>
      <c r="C306" s="62">
        <v>1136135.72</v>
      </c>
      <c r="D306" s="62">
        <v>458890.65</v>
      </c>
      <c r="E306" s="62">
        <v>13239.45</v>
      </c>
      <c r="F306" s="62">
        <v>137272.51999999999</v>
      </c>
      <c r="G306" s="62">
        <v>33541.120000000003</v>
      </c>
      <c r="H306" s="62">
        <v>10598.26</v>
      </c>
      <c r="I306" s="62">
        <v>31187.01</v>
      </c>
      <c r="J306" s="62">
        <v>30.62</v>
      </c>
      <c r="K306" s="62">
        <v>1813.4</v>
      </c>
      <c r="L306" s="62">
        <v>4225.01</v>
      </c>
      <c r="M306" s="63">
        <v>415204</v>
      </c>
      <c r="N306" s="62">
        <v>0</v>
      </c>
      <c r="O306" s="69">
        <f t="shared" si="4"/>
        <v>2242137.7600000002</v>
      </c>
    </row>
    <row r="307" spans="1:15" s="2" customFormat="1" ht="17.100000000000001" customHeight="1" x14ac:dyDescent="0.3">
      <c r="A307" s="1" t="s">
        <v>610</v>
      </c>
      <c r="B307" s="3" t="s">
        <v>611</v>
      </c>
      <c r="C307" s="62">
        <v>139336.13</v>
      </c>
      <c r="D307" s="62">
        <v>48828</v>
      </c>
      <c r="E307" s="62">
        <v>2113.1799999999998</v>
      </c>
      <c r="F307" s="62">
        <v>12338.73</v>
      </c>
      <c r="G307" s="62">
        <v>2774.49</v>
      </c>
      <c r="H307" s="62">
        <v>957.17</v>
      </c>
      <c r="I307" s="62">
        <v>2196.54</v>
      </c>
      <c r="J307" s="62">
        <v>2.16</v>
      </c>
      <c r="K307" s="62">
        <v>427.14</v>
      </c>
      <c r="L307" s="62">
        <v>253.07</v>
      </c>
      <c r="M307" s="63">
        <v>3739</v>
      </c>
      <c r="N307" s="62">
        <v>0</v>
      </c>
      <c r="O307" s="69">
        <f t="shared" si="4"/>
        <v>212965.61000000004</v>
      </c>
    </row>
    <row r="308" spans="1:15" s="2" customFormat="1" ht="17.100000000000001" customHeight="1" x14ac:dyDescent="0.3">
      <c r="A308" s="1" t="s">
        <v>612</v>
      </c>
      <c r="B308" s="3" t="s">
        <v>613</v>
      </c>
      <c r="C308" s="62">
        <v>463305.55</v>
      </c>
      <c r="D308" s="62">
        <v>95966.41</v>
      </c>
      <c r="E308" s="62">
        <v>5644.23</v>
      </c>
      <c r="F308" s="62">
        <v>52040.09</v>
      </c>
      <c r="G308" s="62">
        <v>16623.849999999999</v>
      </c>
      <c r="H308" s="62">
        <v>4034.82</v>
      </c>
      <c r="I308" s="62">
        <v>13013.68</v>
      </c>
      <c r="J308" s="62">
        <v>12.78</v>
      </c>
      <c r="K308" s="62">
        <v>868.38</v>
      </c>
      <c r="L308" s="62">
        <v>1508.12</v>
      </c>
      <c r="M308" s="63">
        <v>34776</v>
      </c>
      <c r="N308" s="62">
        <v>0</v>
      </c>
      <c r="O308" s="69">
        <f t="shared" si="4"/>
        <v>687793.90999999992</v>
      </c>
    </row>
    <row r="309" spans="1:15" s="2" customFormat="1" ht="17.100000000000001" customHeight="1" x14ac:dyDescent="0.3">
      <c r="A309" s="1" t="s">
        <v>614</v>
      </c>
      <c r="B309" s="3" t="s">
        <v>615</v>
      </c>
      <c r="C309" s="62">
        <v>318521.89</v>
      </c>
      <c r="D309" s="62">
        <v>153548.32</v>
      </c>
      <c r="E309" s="62">
        <v>4492.3900000000003</v>
      </c>
      <c r="F309" s="62">
        <v>29600.239999999998</v>
      </c>
      <c r="G309" s="62">
        <v>3949.2</v>
      </c>
      <c r="H309" s="62">
        <v>2309.17</v>
      </c>
      <c r="I309" s="62">
        <v>4389.29</v>
      </c>
      <c r="J309" s="62">
        <v>4.3099999999999996</v>
      </c>
      <c r="K309" s="62">
        <v>873.93</v>
      </c>
      <c r="L309" s="62">
        <v>678.92</v>
      </c>
      <c r="M309" s="63">
        <v>21610</v>
      </c>
      <c r="N309" s="62">
        <v>0</v>
      </c>
      <c r="O309" s="69">
        <f t="shared" si="4"/>
        <v>539977.65999999992</v>
      </c>
    </row>
    <row r="310" spans="1:15" s="2" customFormat="1" ht="17.100000000000001" customHeight="1" x14ac:dyDescent="0.3">
      <c r="A310" s="1" t="s">
        <v>616</v>
      </c>
      <c r="B310" s="3" t="s">
        <v>617</v>
      </c>
      <c r="C310" s="62">
        <v>368377.76</v>
      </c>
      <c r="D310" s="62">
        <v>65667.679999999993</v>
      </c>
      <c r="E310" s="62">
        <v>4635.83</v>
      </c>
      <c r="F310" s="62">
        <v>36653.410000000003</v>
      </c>
      <c r="G310" s="62">
        <v>11602.24</v>
      </c>
      <c r="H310" s="62">
        <v>2871.66</v>
      </c>
      <c r="I310" s="62">
        <v>8616.11</v>
      </c>
      <c r="J310" s="62">
        <v>8.4600000000000009</v>
      </c>
      <c r="K310" s="62">
        <v>775.49</v>
      </c>
      <c r="L310" s="62">
        <v>953.99</v>
      </c>
      <c r="M310" s="63">
        <v>0</v>
      </c>
      <c r="N310" s="62">
        <v>0</v>
      </c>
      <c r="O310" s="69">
        <f t="shared" si="4"/>
        <v>500162.63</v>
      </c>
    </row>
    <row r="311" spans="1:15" s="2" customFormat="1" ht="17.100000000000001" customHeight="1" x14ac:dyDescent="0.3">
      <c r="A311" s="1" t="s">
        <v>618</v>
      </c>
      <c r="B311" s="3" t="s">
        <v>619</v>
      </c>
      <c r="C311" s="62">
        <v>144241.28</v>
      </c>
      <c r="D311" s="62">
        <v>34138.199999999997</v>
      </c>
      <c r="E311" s="62">
        <v>1967.35</v>
      </c>
      <c r="F311" s="62">
        <v>15353.09</v>
      </c>
      <c r="G311" s="62">
        <v>2675.91</v>
      </c>
      <c r="H311" s="62">
        <v>1182.3499999999999</v>
      </c>
      <c r="I311" s="62">
        <v>2767.4</v>
      </c>
      <c r="J311" s="62">
        <v>2.72</v>
      </c>
      <c r="K311" s="62">
        <v>331.64</v>
      </c>
      <c r="L311" s="62">
        <v>407.92</v>
      </c>
      <c r="M311" s="63">
        <v>370</v>
      </c>
      <c r="N311" s="62">
        <v>0</v>
      </c>
      <c r="O311" s="69">
        <f t="shared" si="4"/>
        <v>203437.86000000002</v>
      </c>
    </row>
    <row r="312" spans="1:15" s="2" customFormat="1" ht="15.6" x14ac:dyDescent="0.3">
      <c r="A312" s="1" t="s">
        <v>620</v>
      </c>
      <c r="B312" s="4" t="s">
        <v>621</v>
      </c>
      <c r="C312" s="62">
        <v>112922.64</v>
      </c>
      <c r="D312" s="62">
        <v>54883.54</v>
      </c>
      <c r="E312" s="62">
        <v>1729.84</v>
      </c>
      <c r="F312" s="62">
        <v>9799.5400000000009</v>
      </c>
      <c r="G312" s="62">
        <v>1786.27</v>
      </c>
      <c r="H312" s="62">
        <v>760.48</v>
      </c>
      <c r="I312" s="62">
        <v>1527.23</v>
      </c>
      <c r="J312" s="62">
        <v>1.5</v>
      </c>
      <c r="K312" s="62">
        <v>347.2</v>
      </c>
      <c r="L312" s="62">
        <v>193.49</v>
      </c>
      <c r="M312" s="63">
        <v>0</v>
      </c>
      <c r="N312" s="62">
        <v>0</v>
      </c>
      <c r="O312" s="69">
        <f t="shared" si="4"/>
        <v>183951.73</v>
      </c>
    </row>
    <row r="313" spans="1:15" s="2" customFormat="1" ht="17.100000000000001" customHeight="1" x14ac:dyDescent="0.3">
      <c r="A313" s="1" t="s">
        <v>622</v>
      </c>
      <c r="B313" s="3" t="s">
        <v>623</v>
      </c>
      <c r="C313" s="62">
        <v>397525.01</v>
      </c>
      <c r="D313" s="62">
        <v>200443.99</v>
      </c>
      <c r="E313" s="62">
        <v>4595.16</v>
      </c>
      <c r="F313" s="62">
        <v>47890</v>
      </c>
      <c r="G313" s="62">
        <v>10526.19</v>
      </c>
      <c r="H313" s="62">
        <v>3694.73</v>
      </c>
      <c r="I313" s="62">
        <v>10443.98</v>
      </c>
      <c r="J313" s="62">
        <v>10.25</v>
      </c>
      <c r="K313" s="62">
        <v>566.5</v>
      </c>
      <c r="L313" s="62">
        <v>1472.36</v>
      </c>
      <c r="M313" s="63">
        <v>0</v>
      </c>
      <c r="N313" s="62">
        <v>0</v>
      </c>
      <c r="O313" s="69">
        <f t="shared" si="4"/>
        <v>677168.16999999993</v>
      </c>
    </row>
    <row r="314" spans="1:15" s="2" customFormat="1" ht="17.100000000000001" customHeight="1" x14ac:dyDescent="0.3">
      <c r="A314" s="1" t="s">
        <v>624</v>
      </c>
      <c r="B314" s="3" t="s">
        <v>625</v>
      </c>
      <c r="C314" s="62">
        <v>335359.65000000002</v>
      </c>
      <c r="D314" s="62">
        <v>91264.45</v>
      </c>
      <c r="E314" s="62">
        <v>4436.09</v>
      </c>
      <c r="F314" s="62">
        <v>35640.67</v>
      </c>
      <c r="G314" s="62">
        <v>11862.61</v>
      </c>
      <c r="H314" s="62">
        <v>2754.74</v>
      </c>
      <c r="I314" s="62">
        <v>8736.25</v>
      </c>
      <c r="J314" s="62">
        <v>8.58</v>
      </c>
      <c r="K314" s="62">
        <v>737.86</v>
      </c>
      <c r="L314" s="62">
        <v>958.96</v>
      </c>
      <c r="M314" s="63">
        <v>42676</v>
      </c>
      <c r="N314" s="62">
        <v>0</v>
      </c>
      <c r="O314" s="69">
        <f t="shared" si="4"/>
        <v>534435.8600000001</v>
      </c>
    </row>
    <row r="315" spans="1:15" s="2" customFormat="1" ht="17.100000000000001" customHeight="1" x14ac:dyDescent="0.3">
      <c r="A315" s="1" t="s">
        <v>626</v>
      </c>
      <c r="B315" s="3" t="s">
        <v>627</v>
      </c>
      <c r="C315" s="62">
        <v>779004.18</v>
      </c>
      <c r="D315" s="62">
        <v>256991.96</v>
      </c>
      <c r="E315" s="62">
        <v>9404.66</v>
      </c>
      <c r="F315" s="62">
        <v>95832.27</v>
      </c>
      <c r="G315" s="62">
        <v>24194.63</v>
      </c>
      <c r="H315" s="62">
        <v>7352.56</v>
      </c>
      <c r="I315" s="62">
        <v>22022.03</v>
      </c>
      <c r="J315" s="62">
        <v>21.62</v>
      </c>
      <c r="K315" s="62">
        <v>1234.6199999999999</v>
      </c>
      <c r="L315" s="62">
        <v>2946.1</v>
      </c>
      <c r="M315" s="63">
        <v>0</v>
      </c>
      <c r="N315" s="62">
        <v>0</v>
      </c>
      <c r="O315" s="69">
        <f t="shared" si="4"/>
        <v>1199004.6300000004</v>
      </c>
    </row>
    <row r="316" spans="1:15" s="2" customFormat="1" ht="17.100000000000001" customHeight="1" x14ac:dyDescent="0.3">
      <c r="A316" s="1" t="s">
        <v>628</v>
      </c>
      <c r="B316" s="3" t="s">
        <v>629</v>
      </c>
      <c r="C316" s="62">
        <v>330451.37</v>
      </c>
      <c r="D316" s="62">
        <v>195006.17</v>
      </c>
      <c r="E316" s="62">
        <v>3917.8</v>
      </c>
      <c r="F316" s="62">
        <v>35945.17</v>
      </c>
      <c r="G316" s="62">
        <v>8230.8700000000008</v>
      </c>
      <c r="H316" s="62">
        <v>2801.87</v>
      </c>
      <c r="I316" s="62">
        <v>7586.65</v>
      </c>
      <c r="J316" s="62">
        <v>7.45</v>
      </c>
      <c r="K316" s="62">
        <v>572.86</v>
      </c>
      <c r="L316" s="62">
        <v>1027.32</v>
      </c>
      <c r="M316" s="63">
        <v>0</v>
      </c>
      <c r="N316" s="62">
        <v>0</v>
      </c>
      <c r="O316" s="69">
        <f t="shared" si="4"/>
        <v>585547.53</v>
      </c>
    </row>
    <row r="317" spans="1:15" s="2" customFormat="1" ht="17.100000000000001" customHeight="1" x14ac:dyDescent="0.3">
      <c r="A317" s="1" t="s">
        <v>630</v>
      </c>
      <c r="B317" s="3" t="s">
        <v>631</v>
      </c>
      <c r="C317" s="62">
        <v>741433.19</v>
      </c>
      <c r="D317" s="62">
        <v>357691.71</v>
      </c>
      <c r="E317" s="62">
        <v>9547.48</v>
      </c>
      <c r="F317" s="62">
        <v>78315.05</v>
      </c>
      <c r="G317" s="62">
        <v>26638.34</v>
      </c>
      <c r="H317" s="62">
        <v>6083.94</v>
      </c>
      <c r="I317" s="62">
        <v>19414.419999999998</v>
      </c>
      <c r="J317" s="62">
        <v>19.059999999999999</v>
      </c>
      <c r="K317" s="62">
        <v>1636.48</v>
      </c>
      <c r="L317" s="62">
        <v>2124.34</v>
      </c>
      <c r="M317" s="63">
        <v>0</v>
      </c>
      <c r="N317" s="62">
        <v>0</v>
      </c>
      <c r="O317" s="69">
        <f t="shared" si="4"/>
        <v>1242904.01</v>
      </c>
    </row>
    <row r="318" spans="1:15" s="2" customFormat="1" ht="17.100000000000001" customHeight="1" x14ac:dyDescent="0.3">
      <c r="A318" s="1" t="s">
        <v>632</v>
      </c>
      <c r="B318" s="3" t="s">
        <v>633</v>
      </c>
      <c r="C318" s="62">
        <v>747473.36</v>
      </c>
      <c r="D318" s="62">
        <v>381122.06</v>
      </c>
      <c r="E318" s="62">
        <v>8311.9699999999993</v>
      </c>
      <c r="F318" s="62">
        <v>99582.38</v>
      </c>
      <c r="G318" s="62">
        <v>36954.400000000001</v>
      </c>
      <c r="H318" s="62">
        <v>7623.6</v>
      </c>
      <c r="I318" s="62">
        <v>28373.85</v>
      </c>
      <c r="J318" s="62">
        <v>27.86</v>
      </c>
      <c r="K318" s="62">
        <v>833.15</v>
      </c>
      <c r="L318" s="62">
        <v>3263.76</v>
      </c>
      <c r="M318" s="63">
        <v>0</v>
      </c>
      <c r="N318" s="62">
        <v>0</v>
      </c>
      <c r="O318" s="69">
        <f t="shared" si="4"/>
        <v>1313566.3900000001</v>
      </c>
    </row>
    <row r="319" spans="1:15" s="2" customFormat="1" ht="17.100000000000001" customHeight="1" x14ac:dyDescent="0.3">
      <c r="A319" s="1" t="s">
        <v>634</v>
      </c>
      <c r="B319" s="3" t="s">
        <v>635</v>
      </c>
      <c r="C319" s="62">
        <v>113861.7</v>
      </c>
      <c r="D319" s="62">
        <v>61970.34</v>
      </c>
      <c r="E319" s="62">
        <v>1792.34</v>
      </c>
      <c r="F319" s="62">
        <v>8411.56</v>
      </c>
      <c r="G319" s="62">
        <v>1233.9100000000001</v>
      </c>
      <c r="H319" s="62">
        <v>663.24</v>
      </c>
      <c r="I319" s="62">
        <v>985.05</v>
      </c>
      <c r="J319" s="62">
        <v>0.97</v>
      </c>
      <c r="K319" s="62">
        <v>390.84</v>
      </c>
      <c r="L319" s="62">
        <v>119.19</v>
      </c>
      <c r="M319" s="63">
        <v>0</v>
      </c>
      <c r="N319" s="62">
        <v>0</v>
      </c>
      <c r="O319" s="69">
        <f t="shared" si="4"/>
        <v>189429.13999999996</v>
      </c>
    </row>
    <row r="320" spans="1:15" s="2" customFormat="1" ht="17.100000000000001" customHeight="1" x14ac:dyDescent="0.3">
      <c r="A320" s="1" t="s">
        <v>636</v>
      </c>
      <c r="B320" s="3" t="s">
        <v>637</v>
      </c>
      <c r="C320" s="62">
        <v>775705.94</v>
      </c>
      <c r="D320" s="62">
        <v>124455.39</v>
      </c>
      <c r="E320" s="62">
        <v>9556.75</v>
      </c>
      <c r="F320" s="62">
        <v>88094.720000000001</v>
      </c>
      <c r="G320" s="62">
        <v>28983.99</v>
      </c>
      <c r="H320" s="62">
        <v>6811.72</v>
      </c>
      <c r="I320" s="62">
        <v>22116.11</v>
      </c>
      <c r="J320" s="62">
        <v>21.71</v>
      </c>
      <c r="K320" s="62">
        <v>1443.3</v>
      </c>
      <c r="L320" s="62">
        <v>2560.8000000000002</v>
      </c>
      <c r="M320" s="63">
        <v>475929</v>
      </c>
      <c r="N320" s="62">
        <v>0</v>
      </c>
      <c r="O320" s="69">
        <f t="shared" si="4"/>
        <v>1535679.43</v>
      </c>
    </row>
    <row r="321" spans="1:15" s="2" customFormat="1" ht="17.100000000000001" customHeight="1" x14ac:dyDescent="0.3">
      <c r="A321" s="1" t="s">
        <v>638</v>
      </c>
      <c r="B321" s="3" t="s">
        <v>639</v>
      </c>
      <c r="C321" s="62">
        <v>127115.68</v>
      </c>
      <c r="D321" s="62">
        <v>52700.800000000003</v>
      </c>
      <c r="E321" s="62">
        <v>2042.16</v>
      </c>
      <c r="F321" s="62">
        <v>9952.630000000001</v>
      </c>
      <c r="G321" s="62">
        <v>1831.68</v>
      </c>
      <c r="H321" s="62">
        <v>775.8</v>
      </c>
      <c r="I321" s="62">
        <v>1394.38</v>
      </c>
      <c r="J321" s="62">
        <v>1.37</v>
      </c>
      <c r="K321" s="62">
        <v>436.48</v>
      </c>
      <c r="L321" s="62">
        <v>156.44999999999999</v>
      </c>
      <c r="M321" s="63">
        <v>0</v>
      </c>
      <c r="N321" s="62">
        <v>0</v>
      </c>
      <c r="O321" s="69">
        <f t="shared" si="4"/>
        <v>196407.43</v>
      </c>
    </row>
    <row r="322" spans="1:15" s="2" customFormat="1" ht="17.100000000000001" customHeight="1" x14ac:dyDescent="0.3">
      <c r="A322" s="1" t="s">
        <v>640</v>
      </c>
      <c r="B322" s="3" t="s">
        <v>641</v>
      </c>
      <c r="C322" s="62">
        <v>196689.01</v>
      </c>
      <c r="D322" s="62">
        <v>98667.83</v>
      </c>
      <c r="E322" s="62">
        <v>2503.2600000000002</v>
      </c>
      <c r="F322" s="62">
        <v>19167.919999999998</v>
      </c>
      <c r="G322" s="62">
        <v>4316.6499999999996</v>
      </c>
      <c r="H322" s="62">
        <v>1511.53</v>
      </c>
      <c r="I322" s="62">
        <v>3807.63</v>
      </c>
      <c r="J322" s="62">
        <v>3.74</v>
      </c>
      <c r="K322" s="62">
        <v>502.82</v>
      </c>
      <c r="L322" s="62">
        <v>490.37</v>
      </c>
      <c r="M322" s="63">
        <v>16608</v>
      </c>
      <c r="N322" s="62">
        <v>0</v>
      </c>
      <c r="O322" s="69">
        <f t="shared" si="4"/>
        <v>344268.76000000007</v>
      </c>
    </row>
    <row r="323" spans="1:15" s="2" customFormat="1" ht="17.100000000000001" customHeight="1" x14ac:dyDescent="0.3">
      <c r="A323" s="1" t="s">
        <v>642</v>
      </c>
      <c r="B323" s="3" t="s">
        <v>643</v>
      </c>
      <c r="C323" s="62">
        <v>192722.1</v>
      </c>
      <c r="D323" s="62">
        <v>71075.63</v>
      </c>
      <c r="E323" s="62">
        <v>2726.76</v>
      </c>
      <c r="F323" s="62">
        <v>17832.169999999998</v>
      </c>
      <c r="G323" s="62">
        <v>4873.95</v>
      </c>
      <c r="H323" s="62">
        <v>1390.26</v>
      </c>
      <c r="I323" s="62">
        <v>3622.13</v>
      </c>
      <c r="J323" s="62">
        <v>3.56</v>
      </c>
      <c r="K323" s="62">
        <v>521.72</v>
      </c>
      <c r="L323" s="62">
        <v>405.7</v>
      </c>
      <c r="M323" s="63">
        <v>31101</v>
      </c>
      <c r="N323" s="62">
        <v>0</v>
      </c>
      <c r="O323" s="69">
        <f t="shared" si="4"/>
        <v>326274.98</v>
      </c>
    </row>
    <row r="324" spans="1:15" s="2" customFormat="1" ht="17.100000000000001" customHeight="1" x14ac:dyDescent="0.3">
      <c r="A324" s="1" t="s">
        <v>644</v>
      </c>
      <c r="B324" s="3" t="s">
        <v>645</v>
      </c>
      <c r="C324" s="62">
        <v>144682.85999999999</v>
      </c>
      <c r="D324" s="62">
        <v>81112.97</v>
      </c>
      <c r="E324" s="62">
        <v>2268.1</v>
      </c>
      <c r="F324" s="62">
        <v>12520.1</v>
      </c>
      <c r="G324" s="62">
        <v>1820.8</v>
      </c>
      <c r="H324" s="62">
        <v>977.18</v>
      </c>
      <c r="I324" s="62">
        <v>1756.05</v>
      </c>
      <c r="J324" s="62">
        <v>1.72</v>
      </c>
      <c r="K324" s="62">
        <v>549.26</v>
      </c>
      <c r="L324" s="62">
        <v>245.06</v>
      </c>
      <c r="M324" s="63">
        <v>6099</v>
      </c>
      <c r="N324" s="62">
        <v>0</v>
      </c>
      <c r="O324" s="69">
        <f t="shared" si="4"/>
        <v>252033.09999999998</v>
      </c>
    </row>
    <row r="325" spans="1:15" s="2" customFormat="1" ht="17.100000000000001" customHeight="1" x14ac:dyDescent="0.3">
      <c r="A325" s="1" t="s">
        <v>646</v>
      </c>
      <c r="B325" s="3" t="s">
        <v>647</v>
      </c>
      <c r="C325" s="62">
        <v>159084.47</v>
      </c>
      <c r="D325" s="62">
        <v>85751.22</v>
      </c>
      <c r="E325" s="62">
        <v>2275.4299999999998</v>
      </c>
      <c r="F325" s="62">
        <v>13901.279999999999</v>
      </c>
      <c r="G325" s="62">
        <v>3131.12</v>
      </c>
      <c r="H325" s="62">
        <v>1092.01</v>
      </c>
      <c r="I325" s="62">
        <v>2497.77</v>
      </c>
      <c r="J325" s="62">
        <v>2.4500000000000002</v>
      </c>
      <c r="K325" s="62">
        <v>470.52</v>
      </c>
      <c r="L325" s="62">
        <v>293.67</v>
      </c>
      <c r="M325" s="63">
        <v>0</v>
      </c>
      <c r="N325" s="62">
        <v>0</v>
      </c>
      <c r="O325" s="69">
        <f t="shared" si="4"/>
        <v>268499.94000000006</v>
      </c>
    </row>
    <row r="326" spans="1:15" s="2" customFormat="1" ht="17.100000000000001" customHeight="1" x14ac:dyDescent="0.3">
      <c r="A326" s="1" t="s">
        <v>648</v>
      </c>
      <c r="B326" s="3" t="s">
        <v>649</v>
      </c>
      <c r="C326" s="62">
        <v>8358044.7400000002</v>
      </c>
      <c r="D326" s="62">
        <v>1745334.7</v>
      </c>
      <c r="E326" s="62">
        <v>88826.5</v>
      </c>
      <c r="F326" s="62">
        <v>1162917.5499999998</v>
      </c>
      <c r="G326" s="62">
        <v>121787.82</v>
      </c>
      <c r="H326" s="62">
        <v>89420.51</v>
      </c>
      <c r="I326" s="62">
        <v>209674.19</v>
      </c>
      <c r="J326" s="62">
        <v>205.87</v>
      </c>
      <c r="K326" s="62">
        <v>8229</v>
      </c>
      <c r="L326" s="62">
        <v>39413.769999999997</v>
      </c>
      <c r="M326" s="63">
        <v>0</v>
      </c>
      <c r="N326" s="62">
        <v>0</v>
      </c>
      <c r="O326" s="69">
        <f t="shared" si="4"/>
        <v>11823854.649999997</v>
      </c>
    </row>
    <row r="327" spans="1:15" s="2" customFormat="1" ht="17.100000000000001" customHeight="1" x14ac:dyDescent="0.3">
      <c r="A327" s="1" t="s">
        <v>650</v>
      </c>
      <c r="B327" s="3" t="s">
        <v>651</v>
      </c>
      <c r="C327" s="62">
        <v>94096.85</v>
      </c>
      <c r="D327" s="62">
        <v>24797</v>
      </c>
      <c r="E327" s="62">
        <v>1352.16</v>
      </c>
      <c r="F327" s="62">
        <v>8653.4599999999991</v>
      </c>
      <c r="G327" s="62">
        <v>2432.6799999999998</v>
      </c>
      <c r="H327" s="62">
        <v>674.08</v>
      </c>
      <c r="I327" s="62">
        <v>1798.19</v>
      </c>
      <c r="J327" s="62">
        <v>1.77</v>
      </c>
      <c r="K327" s="62">
        <v>263.93</v>
      </c>
      <c r="L327" s="62">
        <v>193.66</v>
      </c>
      <c r="M327" s="63">
        <v>0</v>
      </c>
      <c r="N327" s="62">
        <v>0</v>
      </c>
      <c r="O327" s="69">
        <f t="shared" si="4"/>
        <v>134263.77999999997</v>
      </c>
    </row>
    <row r="328" spans="1:15" s="2" customFormat="1" ht="17.100000000000001" customHeight="1" x14ac:dyDescent="0.3">
      <c r="A328" s="1" t="s">
        <v>652</v>
      </c>
      <c r="B328" s="3" t="s">
        <v>653</v>
      </c>
      <c r="C328" s="62">
        <v>83728.13</v>
      </c>
      <c r="D328" s="62">
        <v>26878</v>
      </c>
      <c r="E328" s="62">
        <v>1274.32</v>
      </c>
      <c r="F328" s="62">
        <v>7190.2999999999993</v>
      </c>
      <c r="G328" s="62">
        <v>1745.79</v>
      </c>
      <c r="H328" s="62">
        <v>559.54</v>
      </c>
      <c r="I328" s="62">
        <v>1305.8499999999999</v>
      </c>
      <c r="J328" s="62">
        <v>1.28</v>
      </c>
      <c r="K328" s="62">
        <v>257.73</v>
      </c>
      <c r="L328" s="62">
        <v>140.6</v>
      </c>
      <c r="M328" s="63">
        <v>0</v>
      </c>
      <c r="N328" s="62">
        <v>0</v>
      </c>
      <c r="O328" s="69">
        <f t="shared" si="4"/>
        <v>123081.54000000001</v>
      </c>
    </row>
    <row r="329" spans="1:15" s="2" customFormat="1" ht="17.100000000000001" customHeight="1" x14ac:dyDescent="0.3">
      <c r="A329" s="1" t="s">
        <v>654</v>
      </c>
      <c r="B329" s="3" t="s">
        <v>655</v>
      </c>
      <c r="C329" s="62">
        <v>122249.88</v>
      </c>
      <c r="D329" s="62">
        <v>44807.71</v>
      </c>
      <c r="E329" s="62">
        <v>1778.14</v>
      </c>
      <c r="F329" s="62">
        <v>10968.14</v>
      </c>
      <c r="G329" s="62">
        <v>1863.4</v>
      </c>
      <c r="H329" s="62">
        <v>855.6</v>
      </c>
      <c r="I329" s="62">
        <v>1734.71</v>
      </c>
      <c r="J329" s="62">
        <v>1.7</v>
      </c>
      <c r="K329" s="62">
        <v>354.53</v>
      </c>
      <c r="L329" s="62">
        <v>236.26</v>
      </c>
      <c r="M329" s="63">
        <v>0</v>
      </c>
      <c r="N329" s="62">
        <v>0</v>
      </c>
      <c r="O329" s="69">
        <f t="shared" ref="O329:O392" si="5">SUM(C329:N329)</f>
        <v>184850.07</v>
      </c>
    </row>
    <row r="330" spans="1:15" s="2" customFormat="1" ht="17.100000000000001" customHeight="1" x14ac:dyDescent="0.3">
      <c r="A330" s="1" t="s">
        <v>656</v>
      </c>
      <c r="B330" s="3" t="s">
        <v>657</v>
      </c>
      <c r="C330" s="62">
        <v>130402.34</v>
      </c>
      <c r="D330" s="62">
        <v>56086</v>
      </c>
      <c r="E330" s="62">
        <v>2096.1999999999998</v>
      </c>
      <c r="F330" s="62">
        <v>10123.32</v>
      </c>
      <c r="G330" s="62">
        <v>2013.59</v>
      </c>
      <c r="H330" s="62">
        <v>789.29</v>
      </c>
      <c r="I330" s="62">
        <v>1452.23</v>
      </c>
      <c r="J330" s="62">
        <v>1.43</v>
      </c>
      <c r="K330" s="62">
        <v>449.69</v>
      </c>
      <c r="L330" s="62">
        <v>156.13</v>
      </c>
      <c r="M330" s="63">
        <v>0</v>
      </c>
      <c r="N330" s="62">
        <v>0</v>
      </c>
      <c r="O330" s="69">
        <f t="shared" si="5"/>
        <v>203570.22000000003</v>
      </c>
    </row>
    <row r="331" spans="1:15" s="2" customFormat="1" ht="17.100000000000001" customHeight="1" x14ac:dyDescent="0.3">
      <c r="A331" s="1" t="s">
        <v>658</v>
      </c>
      <c r="B331" s="3" t="s">
        <v>659</v>
      </c>
      <c r="C331" s="62">
        <v>207536.03</v>
      </c>
      <c r="D331" s="62">
        <v>44937.4</v>
      </c>
      <c r="E331" s="62">
        <v>2803.94</v>
      </c>
      <c r="F331" s="62">
        <v>19788.199999999997</v>
      </c>
      <c r="G331" s="62">
        <v>5995.38</v>
      </c>
      <c r="H331" s="62">
        <v>1545.29</v>
      </c>
      <c r="I331" s="62">
        <v>4441.5200000000004</v>
      </c>
      <c r="J331" s="62">
        <v>4.3600000000000003</v>
      </c>
      <c r="K331" s="62">
        <v>505.31</v>
      </c>
      <c r="L331" s="62">
        <v>477.5</v>
      </c>
      <c r="M331" s="63">
        <v>23648</v>
      </c>
      <c r="N331" s="62">
        <v>0</v>
      </c>
      <c r="O331" s="69">
        <f t="shared" si="5"/>
        <v>311682.93</v>
      </c>
    </row>
    <row r="332" spans="1:15" s="2" customFormat="1" ht="15.6" x14ac:dyDescent="0.3">
      <c r="A332" s="1" t="s">
        <v>660</v>
      </c>
      <c r="B332" s="3" t="s">
        <v>661</v>
      </c>
      <c r="C332" s="62">
        <v>3649969.54</v>
      </c>
      <c r="D332" s="62">
        <v>1412347.89</v>
      </c>
      <c r="E332" s="62">
        <v>39528.86</v>
      </c>
      <c r="F332" s="62">
        <v>440520.27</v>
      </c>
      <c r="G332" s="62">
        <v>119846.49</v>
      </c>
      <c r="H332" s="62">
        <v>34342.71</v>
      </c>
      <c r="I332" s="62">
        <v>106148.34</v>
      </c>
      <c r="J332" s="62">
        <v>104.22</v>
      </c>
      <c r="K332" s="62">
        <v>5139.63</v>
      </c>
      <c r="L332" s="62">
        <v>13861.42</v>
      </c>
      <c r="M332" s="63">
        <v>165358</v>
      </c>
      <c r="N332" s="62">
        <v>0</v>
      </c>
      <c r="O332" s="69">
        <f t="shared" si="5"/>
        <v>5987167.3700000001</v>
      </c>
    </row>
    <row r="333" spans="1:15" s="2" customFormat="1" ht="17.100000000000001" customHeight="1" x14ac:dyDescent="0.3">
      <c r="A333" s="1" t="s">
        <v>662</v>
      </c>
      <c r="B333" s="3" t="s">
        <v>663</v>
      </c>
      <c r="C333" s="62">
        <v>779316.43</v>
      </c>
      <c r="D333" s="62">
        <v>195318.36</v>
      </c>
      <c r="E333" s="62">
        <v>9344.3700000000008</v>
      </c>
      <c r="F333" s="62">
        <v>86674.58</v>
      </c>
      <c r="G333" s="62">
        <v>30308.68</v>
      </c>
      <c r="H333" s="62">
        <v>6735.14</v>
      </c>
      <c r="I333" s="62">
        <v>22590.91</v>
      </c>
      <c r="J333" s="62">
        <v>22.18</v>
      </c>
      <c r="K333" s="62">
        <v>1397.7</v>
      </c>
      <c r="L333" s="62">
        <v>2507.4899999999998</v>
      </c>
      <c r="M333" s="63">
        <v>17553</v>
      </c>
      <c r="N333" s="62">
        <v>0</v>
      </c>
      <c r="O333" s="69">
        <f t="shared" si="5"/>
        <v>1151768.8399999996</v>
      </c>
    </row>
    <row r="334" spans="1:15" s="2" customFormat="1" ht="17.100000000000001" customHeight="1" x14ac:dyDescent="0.3">
      <c r="A334" s="1" t="s">
        <v>664</v>
      </c>
      <c r="B334" s="3" t="s">
        <v>665</v>
      </c>
      <c r="C334" s="62">
        <v>410158.46</v>
      </c>
      <c r="D334" s="62">
        <v>157332.65</v>
      </c>
      <c r="E334" s="62">
        <v>5354.87</v>
      </c>
      <c r="F334" s="62">
        <v>39932.47</v>
      </c>
      <c r="G334" s="62">
        <v>12805.83</v>
      </c>
      <c r="H334" s="62">
        <v>3129</v>
      </c>
      <c r="I334" s="62">
        <v>9333.83</v>
      </c>
      <c r="J334" s="62">
        <v>9.16</v>
      </c>
      <c r="K334" s="62">
        <v>983.75</v>
      </c>
      <c r="L334" s="62">
        <v>1003.46</v>
      </c>
      <c r="M334" s="63">
        <v>0</v>
      </c>
      <c r="N334" s="62">
        <v>0</v>
      </c>
      <c r="O334" s="69">
        <f t="shared" si="5"/>
        <v>640043.47999999986</v>
      </c>
    </row>
    <row r="335" spans="1:15" s="2" customFormat="1" ht="17.100000000000001" customHeight="1" x14ac:dyDescent="0.3">
      <c r="A335" s="1" t="s">
        <v>666</v>
      </c>
      <c r="B335" s="3" t="s">
        <v>667</v>
      </c>
      <c r="C335" s="62">
        <v>1944000.7</v>
      </c>
      <c r="D335" s="62">
        <v>704152.33</v>
      </c>
      <c r="E335" s="62">
        <v>24641.26</v>
      </c>
      <c r="F335" s="62">
        <v>196537.38</v>
      </c>
      <c r="G335" s="62">
        <v>38325.68</v>
      </c>
      <c r="H335" s="62">
        <v>15368.57</v>
      </c>
      <c r="I335" s="62">
        <v>36971.5</v>
      </c>
      <c r="J335" s="62">
        <v>36.299999999999997</v>
      </c>
      <c r="K335" s="62">
        <v>4234.12</v>
      </c>
      <c r="L335" s="62">
        <v>5175</v>
      </c>
      <c r="M335" s="63">
        <v>0</v>
      </c>
      <c r="N335" s="62">
        <v>0</v>
      </c>
      <c r="O335" s="69">
        <f t="shared" si="5"/>
        <v>2969442.8399999994</v>
      </c>
    </row>
    <row r="336" spans="1:15" s="2" customFormat="1" ht="17.100000000000001" customHeight="1" x14ac:dyDescent="0.3">
      <c r="A336" s="1" t="s">
        <v>668</v>
      </c>
      <c r="B336" s="3" t="s">
        <v>669</v>
      </c>
      <c r="C336" s="62">
        <v>137426.1</v>
      </c>
      <c r="D336" s="62">
        <v>41064</v>
      </c>
      <c r="E336" s="62">
        <v>2006.28</v>
      </c>
      <c r="F336" s="62">
        <v>12976.24</v>
      </c>
      <c r="G336" s="62">
        <v>3636.17</v>
      </c>
      <c r="H336" s="62">
        <v>1003.89</v>
      </c>
      <c r="I336" s="62">
        <v>2700.89</v>
      </c>
      <c r="J336" s="62">
        <v>2.65</v>
      </c>
      <c r="K336" s="62">
        <v>378.47</v>
      </c>
      <c r="L336" s="62">
        <v>295.89999999999998</v>
      </c>
      <c r="M336" s="63">
        <v>0</v>
      </c>
      <c r="N336" s="62">
        <v>0</v>
      </c>
      <c r="O336" s="69">
        <f t="shared" si="5"/>
        <v>201490.59000000003</v>
      </c>
    </row>
    <row r="337" spans="1:15" s="2" customFormat="1" ht="17.100000000000001" customHeight="1" x14ac:dyDescent="0.3">
      <c r="A337" s="1" t="s">
        <v>670</v>
      </c>
      <c r="B337" s="3" t="s">
        <v>671</v>
      </c>
      <c r="C337" s="62">
        <v>146696.31</v>
      </c>
      <c r="D337" s="62">
        <v>63829.82</v>
      </c>
      <c r="E337" s="62">
        <v>2152.89</v>
      </c>
      <c r="F337" s="62">
        <v>12895.89</v>
      </c>
      <c r="G337" s="62">
        <v>2888.7</v>
      </c>
      <c r="H337" s="62">
        <v>1006.64</v>
      </c>
      <c r="I337" s="62">
        <v>2288.15</v>
      </c>
      <c r="J337" s="62">
        <v>2.25</v>
      </c>
      <c r="K337" s="62">
        <v>430.24</v>
      </c>
      <c r="L337" s="62">
        <v>268.63</v>
      </c>
      <c r="M337" s="63">
        <v>5356</v>
      </c>
      <c r="N337" s="62">
        <v>0</v>
      </c>
      <c r="O337" s="69">
        <f t="shared" si="5"/>
        <v>237815.52000000005</v>
      </c>
    </row>
    <row r="338" spans="1:15" s="2" customFormat="1" ht="17.100000000000001" customHeight="1" x14ac:dyDescent="0.3">
      <c r="A338" s="1" t="s">
        <v>672</v>
      </c>
      <c r="B338" s="3" t="s">
        <v>673</v>
      </c>
      <c r="C338" s="62">
        <v>323728.67</v>
      </c>
      <c r="D338" s="62">
        <v>55846</v>
      </c>
      <c r="E338" s="62">
        <v>4281.6099999999997</v>
      </c>
      <c r="F338" s="62">
        <v>33933.760000000002</v>
      </c>
      <c r="G338" s="62">
        <v>10709.67</v>
      </c>
      <c r="H338" s="62">
        <v>2628.23</v>
      </c>
      <c r="I338" s="62">
        <v>8136.01</v>
      </c>
      <c r="J338" s="62">
        <v>7.99</v>
      </c>
      <c r="K338" s="62">
        <v>727.56</v>
      </c>
      <c r="L338" s="62">
        <v>903.2</v>
      </c>
      <c r="M338" s="63">
        <v>28144</v>
      </c>
      <c r="N338" s="62">
        <v>0</v>
      </c>
      <c r="O338" s="69">
        <f t="shared" si="5"/>
        <v>469046.69999999995</v>
      </c>
    </row>
    <row r="339" spans="1:15" s="2" customFormat="1" ht="17.100000000000001" customHeight="1" x14ac:dyDescent="0.3">
      <c r="A339" s="1" t="s">
        <v>674</v>
      </c>
      <c r="B339" s="3" t="s">
        <v>675</v>
      </c>
      <c r="C339" s="62">
        <v>178210.93</v>
      </c>
      <c r="D339" s="62">
        <v>97664.2</v>
      </c>
      <c r="E339" s="62">
        <v>2362.61</v>
      </c>
      <c r="F339" s="62">
        <v>16157.29</v>
      </c>
      <c r="G339" s="62">
        <v>2452.1999999999998</v>
      </c>
      <c r="H339" s="62">
        <v>1272.8800000000001</v>
      </c>
      <c r="I339" s="62">
        <v>2525.61</v>
      </c>
      <c r="J339" s="62">
        <v>2.48</v>
      </c>
      <c r="K339" s="62">
        <v>430.29</v>
      </c>
      <c r="L339" s="62">
        <v>373.49</v>
      </c>
      <c r="M339" s="63">
        <v>0</v>
      </c>
      <c r="N339" s="62">
        <v>0</v>
      </c>
      <c r="O339" s="69">
        <f t="shared" si="5"/>
        <v>301451.97999999992</v>
      </c>
    </row>
    <row r="340" spans="1:15" s="2" customFormat="1" ht="17.100000000000001" customHeight="1" x14ac:dyDescent="0.3">
      <c r="A340" s="1" t="s">
        <v>676</v>
      </c>
      <c r="B340" s="3" t="s">
        <v>677</v>
      </c>
      <c r="C340" s="62">
        <v>66411.240000000005</v>
      </c>
      <c r="D340" s="62">
        <v>31604.66</v>
      </c>
      <c r="E340" s="62">
        <v>1051.6300000000001</v>
      </c>
      <c r="F340" s="62">
        <v>5376.3099999999995</v>
      </c>
      <c r="G340" s="62">
        <v>916.53</v>
      </c>
      <c r="H340" s="62">
        <v>418.27</v>
      </c>
      <c r="I340" s="62">
        <v>759.83</v>
      </c>
      <c r="J340" s="62">
        <v>0.75</v>
      </c>
      <c r="K340" s="62">
        <v>222.28</v>
      </c>
      <c r="L340" s="62">
        <v>91.82</v>
      </c>
      <c r="M340" s="63">
        <v>2338</v>
      </c>
      <c r="N340" s="62">
        <v>0</v>
      </c>
      <c r="O340" s="69">
        <f t="shared" si="5"/>
        <v>109191.32000000002</v>
      </c>
    </row>
    <row r="341" spans="1:15" s="2" customFormat="1" ht="17.100000000000001" customHeight="1" x14ac:dyDescent="0.3">
      <c r="A341" s="1" t="s">
        <v>678</v>
      </c>
      <c r="B341" s="3" t="s">
        <v>679</v>
      </c>
      <c r="C341" s="62">
        <v>648981.43999999994</v>
      </c>
      <c r="D341" s="62">
        <v>108832.83</v>
      </c>
      <c r="E341" s="62">
        <v>7248.4</v>
      </c>
      <c r="F341" s="62">
        <v>95490.03</v>
      </c>
      <c r="G341" s="62">
        <v>8063.6</v>
      </c>
      <c r="H341" s="62">
        <v>7238.33</v>
      </c>
      <c r="I341" s="62">
        <v>16522.59</v>
      </c>
      <c r="J341" s="62">
        <v>16.22</v>
      </c>
      <c r="K341" s="62">
        <v>605.79</v>
      </c>
      <c r="L341" s="62">
        <v>3272.36</v>
      </c>
      <c r="M341" s="63">
        <v>0</v>
      </c>
      <c r="N341" s="62">
        <v>0</v>
      </c>
      <c r="O341" s="69">
        <f t="shared" si="5"/>
        <v>896271.58999999985</v>
      </c>
    </row>
    <row r="342" spans="1:15" s="2" customFormat="1" ht="30" x14ac:dyDescent="0.3">
      <c r="A342" s="1" t="s">
        <v>680</v>
      </c>
      <c r="B342" s="3" t="s">
        <v>681</v>
      </c>
      <c r="C342" s="62">
        <v>2915582.26</v>
      </c>
      <c r="D342" s="62">
        <v>376542.86</v>
      </c>
      <c r="E342" s="62">
        <v>34245.980000000003</v>
      </c>
      <c r="F342" s="62">
        <v>336402.17000000004</v>
      </c>
      <c r="G342" s="62">
        <v>125142.99</v>
      </c>
      <c r="H342" s="62">
        <v>26078.43</v>
      </c>
      <c r="I342" s="62">
        <v>93377.13</v>
      </c>
      <c r="J342" s="62">
        <v>91.68</v>
      </c>
      <c r="K342" s="62">
        <v>4841.7700000000004</v>
      </c>
      <c r="L342" s="62">
        <v>10038.81</v>
      </c>
      <c r="M342" s="63">
        <v>1628532</v>
      </c>
      <c r="N342" s="62">
        <v>0</v>
      </c>
      <c r="O342" s="69">
        <f t="shared" si="5"/>
        <v>5550876.0800000001</v>
      </c>
    </row>
    <row r="343" spans="1:15" s="2" customFormat="1" ht="15.6" x14ac:dyDescent="0.3">
      <c r="A343" s="1" t="s">
        <v>682</v>
      </c>
      <c r="B343" s="3" t="s">
        <v>683</v>
      </c>
      <c r="C343" s="62">
        <v>139694.1</v>
      </c>
      <c r="D343" s="62">
        <v>50524.2</v>
      </c>
      <c r="E343" s="62">
        <v>2160.73</v>
      </c>
      <c r="F343" s="62">
        <v>11919.55</v>
      </c>
      <c r="G343" s="62">
        <v>2160.06</v>
      </c>
      <c r="H343" s="62">
        <v>924.97</v>
      </c>
      <c r="I343" s="62">
        <v>1821.93</v>
      </c>
      <c r="J343" s="62">
        <v>1.79</v>
      </c>
      <c r="K343" s="62">
        <v>438.02</v>
      </c>
      <c r="L343" s="62">
        <v>227.42</v>
      </c>
      <c r="M343" s="63">
        <v>0</v>
      </c>
      <c r="N343" s="62">
        <v>0</v>
      </c>
      <c r="O343" s="69">
        <f t="shared" si="5"/>
        <v>209872.77</v>
      </c>
    </row>
    <row r="344" spans="1:15" s="2" customFormat="1" ht="15.6" x14ac:dyDescent="0.3">
      <c r="A344" s="1" t="s">
        <v>684</v>
      </c>
      <c r="B344" s="3" t="s">
        <v>685</v>
      </c>
      <c r="C344" s="62">
        <v>313465.78999999998</v>
      </c>
      <c r="D344" s="62">
        <v>119916.44</v>
      </c>
      <c r="E344" s="62">
        <v>4079.79</v>
      </c>
      <c r="F344" s="62">
        <v>33606.71</v>
      </c>
      <c r="G344" s="62">
        <v>4203.3</v>
      </c>
      <c r="H344" s="62">
        <v>2601.65</v>
      </c>
      <c r="I344" s="62">
        <v>5449.6</v>
      </c>
      <c r="J344" s="62">
        <v>5.35</v>
      </c>
      <c r="K344" s="62">
        <v>682.04</v>
      </c>
      <c r="L344" s="62">
        <v>917.62</v>
      </c>
      <c r="M344" s="63">
        <v>0</v>
      </c>
      <c r="N344" s="62">
        <v>0</v>
      </c>
      <c r="O344" s="69">
        <f t="shared" si="5"/>
        <v>484928.28999999992</v>
      </c>
    </row>
    <row r="345" spans="1:15" s="2" customFormat="1" ht="15.6" x14ac:dyDescent="0.3">
      <c r="A345" s="1" t="s">
        <v>686</v>
      </c>
      <c r="B345" s="3" t="s">
        <v>687</v>
      </c>
      <c r="C345" s="62">
        <v>551489.23</v>
      </c>
      <c r="D345" s="62">
        <v>101844.07</v>
      </c>
      <c r="E345" s="62">
        <v>6579.23</v>
      </c>
      <c r="F345" s="62">
        <v>62989.4</v>
      </c>
      <c r="G345" s="62">
        <v>14404.94</v>
      </c>
      <c r="H345" s="62">
        <v>4878.5200000000004</v>
      </c>
      <c r="I345" s="62">
        <v>13330.93</v>
      </c>
      <c r="J345" s="62">
        <v>13.09</v>
      </c>
      <c r="K345" s="62">
        <v>924.55</v>
      </c>
      <c r="L345" s="62">
        <v>1856.78</v>
      </c>
      <c r="M345" s="63">
        <v>0</v>
      </c>
      <c r="N345" s="62">
        <v>0</v>
      </c>
      <c r="O345" s="69">
        <f t="shared" si="5"/>
        <v>758310.74000000011</v>
      </c>
    </row>
    <row r="346" spans="1:15" s="2" customFormat="1" ht="17.100000000000001" customHeight="1" x14ac:dyDescent="0.3">
      <c r="A346" s="1" t="s">
        <v>688</v>
      </c>
      <c r="B346" s="3" t="s">
        <v>689</v>
      </c>
      <c r="C346" s="62">
        <v>983356.41</v>
      </c>
      <c r="D346" s="62">
        <v>484177.89</v>
      </c>
      <c r="E346" s="62">
        <v>10839.13</v>
      </c>
      <c r="F346" s="62">
        <v>125410.01000000001</v>
      </c>
      <c r="G346" s="62">
        <v>25103.59</v>
      </c>
      <c r="H346" s="62">
        <v>9650.0400000000009</v>
      </c>
      <c r="I346" s="62">
        <v>26998.97</v>
      </c>
      <c r="J346" s="62">
        <v>26.51</v>
      </c>
      <c r="K346" s="62">
        <v>1117.98</v>
      </c>
      <c r="L346" s="62">
        <v>4028.8</v>
      </c>
      <c r="M346" s="63">
        <v>0</v>
      </c>
      <c r="N346" s="62">
        <v>0</v>
      </c>
      <c r="O346" s="69">
        <f t="shared" si="5"/>
        <v>1670709.33</v>
      </c>
    </row>
    <row r="347" spans="1:15" s="2" customFormat="1" ht="30" x14ac:dyDescent="0.3">
      <c r="A347" s="1" t="s">
        <v>690</v>
      </c>
      <c r="B347" s="3" t="s">
        <v>691</v>
      </c>
      <c r="C347" s="62">
        <v>461854.26</v>
      </c>
      <c r="D347" s="62">
        <v>211288.92</v>
      </c>
      <c r="E347" s="62">
        <v>4276.76</v>
      </c>
      <c r="F347" s="62">
        <v>38436.769999999997</v>
      </c>
      <c r="G347" s="62">
        <v>10619.42</v>
      </c>
      <c r="H347" s="62">
        <v>3309.97</v>
      </c>
      <c r="I347" s="62">
        <v>8610.43</v>
      </c>
      <c r="J347" s="62">
        <v>8.4499999999999993</v>
      </c>
      <c r="K347" s="62">
        <v>994.53</v>
      </c>
      <c r="L347" s="62">
        <v>1007.12</v>
      </c>
      <c r="M347" s="63">
        <v>111450</v>
      </c>
      <c r="N347" s="62">
        <v>0</v>
      </c>
      <c r="O347" s="69">
        <f t="shared" si="5"/>
        <v>851856.63000000012</v>
      </c>
    </row>
    <row r="348" spans="1:15" s="2" customFormat="1" ht="30" customHeight="1" x14ac:dyDescent="0.3">
      <c r="A348" s="1" t="s">
        <v>692</v>
      </c>
      <c r="B348" s="3" t="s">
        <v>693</v>
      </c>
      <c r="C348" s="62">
        <v>169454.41</v>
      </c>
      <c r="D348" s="62">
        <v>37764.800000000003</v>
      </c>
      <c r="E348" s="62">
        <v>2444.96</v>
      </c>
      <c r="F348" s="62">
        <v>15591</v>
      </c>
      <c r="G348" s="62">
        <v>4330.26</v>
      </c>
      <c r="H348" s="62">
        <v>1213.5999999999999</v>
      </c>
      <c r="I348" s="62">
        <v>3232.29</v>
      </c>
      <c r="J348" s="62">
        <v>3.17</v>
      </c>
      <c r="K348" s="62">
        <v>477.93</v>
      </c>
      <c r="L348" s="62">
        <v>348.16</v>
      </c>
      <c r="M348" s="63">
        <v>7016</v>
      </c>
      <c r="N348" s="62">
        <v>0</v>
      </c>
      <c r="O348" s="69">
        <f t="shared" si="5"/>
        <v>241876.58000000005</v>
      </c>
    </row>
    <row r="349" spans="1:15" s="2" customFormat="1" ht="17.100000000000001" customHeight="1" x14ac:dyDescent="0.3">
      <c r="A349" s="1" t="s">
        <v>694</v>
      </c>
      <c r="B349" s="3" t="s">
        <v>695</v>
      </c>
      <c r="C349" s="62">
        <v>94236.81</v>
      </c>
      <c r="D349" s="62">
        <v>37476.980000000003</v>
      </c>
      <c r="E349" s="62">
        <v>1415.52</v>
      </c>
      <c r="F349" s="62">
        <v>7310.79</v>
      </c>
      <c r="G349" s="62">
        <v>595.16</v>
      </c>
      <c r="H349" s="62">
        <v>584.30999999999995</v>
      </c>
      <c r="I349" s="62">
        <v>752.08</v>
      </c>
      <c r="J349" s="62">
        <v>0.74</v>
      </c>
      <c r="K349" s="62">
        <v>364.03</v>
      </c>
      <c r="L349" s="62">
        <v>124.84</v>
      </c>
      <c r="M349" s="63">
        <v>0</v>
      </c>
      <c r="N349" s="62">
        <v>0</v>
      </c>
      <c r="O349" s="69">
        <f t="shared" si="5"/>
        <v>142861.25999999998</v>
      </c>
    </row>
    <row r="350" spans="1:15" s="2" customFormat="1" ht="17.100000000000001" customHeight="1" x14ac:dyDescent="0.3">
      <c r="A350" s="1" t="s">
        <v>696</v>
      </c>
      <c r="B350" s="3" t="s">
        <v>697</v>
      </c>
      <c r="C350" s="62">
        <v>593835.07999999996</v>
      </c>
      <c r="D350" s="62">
        <v>205181.28</v>
      </c>
      <c r="E350" s="62">
        <v>5925.3</v>
      </c>
      <c r="F350" s="62">
        <v>60087.75</v>
      </c>
      <c r="G350" s="62">
        <v>9963.4500000000007</v>
      </c>
      <c r="H350" s="62">
        <v>4795.6099999999997</v>
      </c>
      <c r="I350" s="62">
        <v>11221.01</v>
      </c>
      <c r="J350" s="62">
        <v>11.02</v>
      </c>
      <c r="K350" s="62">
        <v>686.4</v>
      </c>
      <c r="L350" s="62">
        <v>1727.67</v>
      </c>
      <c r="M350" s="63">
        <v>200828</v>
      </c>
      <c r="N350" s="62">
        <v>0</v>
      </c>
      <c r="O350" s="69">
        <f t="shared" si="5"/>
        <v>1094262.57</v>
      </c>
    </row>
    <row r="351" spans="1:15" s="2" customFormat="1" ht="17.100000000000001" customHeight="1" x14ac:dyDescent="0.3">
      <c r="A351" s="1" t="s">
        <v>698</v>
      </c>
      <c r="B351" s="3" t="s">
        <v>699</v>
      </c>
      <c r="C351" s="62">
        <v>219720.6</v>
      </c>
      <c r="D351" s="62">
        <v>112622.3</v>
      </c>
      <c r="E351" s="62">
        <v>2954.07</v>
      </c>
      <c r="F351" s="62">
        <v>22068.23</v>
      </c>
      <c r="G351" s="62">
        <v>4915.6499999999996</v>
      </c>
      <c r="H351" s="62">
        <v>1716.07</v>
      </c>
      <c r="I351" s="62">
        <v>4351.71</v>
      </c>
      <c r="J351" s="62">
        <v>4.2699999999999996</v>
      </c>
      <c r="K351" s="62">
        <v>536.16</v>
      </c>
      <c r="L351" s="62">
        <v>562.23</v>
      </c>
      <c r="M351" s="63">
        <v>0</v>
      </c>
      <c r="N351" s="62">
        <v>0</v>
      </c>
      <c r="O351" s="69">
        <f t="shared" si="5"/>
        <v>369451.29000000004</v>
      </c>
    </row>
    <row r="352" spans="1:15" s="2" customFormat="1" ht="17.100000000000001" customHeight="1" x14ac:dyDescent="0.3">
      <c r="A352" s="1" t="s">
        <v>700</v>
      </c>
      <c r="B352" s="3" t="s">
        <v>701</v>
      </c>
      <c r="C352" s="62">
        <v>256642.64</v>
      </c>
      <c r="D352" s="62">
        <v>145585.95000000001</v>
      </c>
      <c r="E352" s="62">
        <v>3349.14</v>
      </c>
      <c r="F352" s="62">
        <v>25200.92</v>
      </c>
      <c r="G352" s="62">
        <v>7040.23</v>
      </c>
      <c r="H352" s="62">
        <v>1973.01</v>
      </c>
      <c r="I352" s="62">
        <v>5511.96</v>
      </c>
      <c r="J352" s="62">
        <v>5.41</v>
      </c>
      <c r="K352" s="62">
        <v>618.47</v>
      </c>
      <c r="L352" s="62">
        <v>638.76</v>
      </c>
      <c r="M352" s="63">
        <v>0</v>
      </c>
      <c r="N352" s="62">
        <v>0</v>
      </c>
      <c r="O352" s="69">
        <f t="shared" si="5"/>
        <v>446566.49</v>
      </c>
    </row>
    <row r="353" spans="1:15" s="2" customFormat="1" ht="17.100000000000001" customHeight="1" x14ac:dyDescent="0.3">
      <c r="A353" s="1" t="s">
        <v>702</v>
      </c>
      <c r="B353" s="3" t="s">
        <v>703</v>
      </c>
      <c r="C353" s="62">
        <v>311556.93</v>
      </c>
      <c r="D353" s="62">
        <v>136934.03</v>
      </c>
      <c r="E353" s="62">
        <v>4050.98</v>
      </c>
      <c r="F353" s="62">
        <v>32079</v>
      </c>
      <c r="G353" s="62">
        <v>10430.59</v>
      </c>
      <c r="H353" s="62">
        <v>2494.09</v>
      </c>
      <c r="I353" s="62">
        <v>7800.03</v>
      </c>
      <c r="J353" s="62">
        <v>7.66</v>
      </c>
      <c r="K353" s="62">
        <v>685.82</v>
      </c>
      <c r="L353" s="62">
        <v>847.52</v>
      </c>
      <c r="M353" s="63">
        <v>0</v>
      </c>
      <c r="N353" s="62">
        <v>0</v>
      </c>
      <c r="O353" s="69">
        <f t="shared" si="5"/>
        <v>506886.65</v>
      </c>
    </row>
    <row r="354" spans="1:15" s="2" customFormat="1" ht="17.100000000000001" customHeight="1" x14ac:dyDescent="0.3">
      <c r="A354" s="1" t="s">
        <v>704</v>
      </c>
      <c r="B354" s="3" t="s">
        <v>705</v>
      </c>
      <c r="C354" s="62">
        <v>225838.47</v>
      </c>
      <c r="D354" s="62">
        <v>108578.03</v>
      </c>
      <c r="E354" s="62">
        <v>2757.15</v>
      </c>
      <c r="F354" s="62">
        <v>23276.03</v>
      </c>
      <c r="G354" s="62">
        <v>3826.47</v>
      </c>
      <c r="H354" s="62">
        <v>1822.47</v>
      </c>
      <c r="I354" s="62">
        <v>4149.32</v>
      </c>
      <c r="J354" s="62">
        <v>4.07</v>
      </c>
      <c r="K354" s="62">
        <v>450.08</v>
      </c>
      <c r="L354" s="62">
        <v>632.49</v>
      </c>
      <c r="M354" s="63">
        <v>17980</v>
      </c>
      <c r="N354" s="62">
        <v>0</v>
      </c>
      <c r="O354" s="69">
        <f t="shared" si="5"/>
        <v>389314.58</v>
      </c>
    </row>
    <row r="355" spans="1:15" s="2" customFormat="1" ht="17.100000000000001" customHeight="1" x14ac:dyDescent="0.3">
      <c r="A355" s="1" t="s">
        <v>706</v>
      </c>
      <c r="B355" s="3" t="s">
        <v>707</v>
      </c>
      <c r="C355" s="62">
        <v>300059.33</v>
      </c>
      <c r="D355" s="62">
        <v>165611.16</v>
      </c>
      <c r="E355" s="62">
        <v>3941.19</v>
      </c>
      <c r="F355" s="62">
        <v>32455.61</v>
      </c>
      <c r="G355" s="62">
        <v>10400.81</v>
      </c>
      <c r="H355" s="62">
        <v>2505.6799999999998</v>
      </c>
      <c r="I355" s="62">
        <v>7977.31</v>
      </c>
      <c r="J355" s="62">
        <v>7.83</v>
      </c>
      <c r="K355" s="62">
        <v>644.13</v>
      </c>
      <c r="L355" s="62">
        <v>888.29</v>
      </c>
      <c r="M355" s="63">
        <v>0</v>
      </c>
      <c r="N355" s="62">
        <v>0</v>
      </c>
      <c r="O355" s="69">
        <f t="shared" si="5"/>
        <v>524491.34</v>
      </c>
    </row>
    <row r="356" spans="1:15" s="2" customFormat="1" ht="15.6" x14ac:dyDescent="0.3">
      <c r="A356" s="1" t="s">
        <v>708</v>
      </c>
      <c r="B356" s="4" t="s">
        <v>709</v>
      </c>
      <c r="C356" s="62">
        <v>715311.6</v>
      </c>
      <c r="D356" s="62">
        <v>405926.34</v>
      </c>
      <c r="E356" s="62">
        <v>9057.93</v>
      </c>
      <c r="F356" s="62">
        <v>77273.27</v>
      </c>
      <c r="G356" s="62">
        <v>20534.759999999998</v>
      </c>
      <c r="H356" s="62">
        <v>5988.86</v>
      </c>
      <c r="I356" s="62">
        <v>17195.240000000002</v>
      </c>
      <c r="J356" s="62">
        <v>16.88</v>
      </c>
      <c r="K356" s="62">
        <v>1425.79</v>
      </c>
      <c r="L356" s="62">
        <v>2143.9299999999998</v>
      </c>
      <c r="M356" s="63">
        <v>0</v>
      </c>
      <c r="N356" s="62">
        <v>0</v>
      </c>
      <c r="O356" s="69">
        <f t="shared" si="5"/>
        <v>1254874.5999999999</v>
      </c>
    </row>
    <row r="357" spans="1:15" s="2" customFormat="1" ht="17.100000000000001" customHeight="1" x14ac:dyDescent="0.3">
      <c r="A357" s="1" t="s">
        <v>710</v>
      </c>
      <c r="B357" s="3" t="s">
        <v>711</v>
      </c>
      <c r="C357" s="62">
        <v>201529.55</v>
      </c>
      <c r="D357" s="62">
        <v>86852.11</v>
      </c>
      <c r="E357" s="62">
        <v>2736.69</v>
      </c>
      <c r="F357" s="62">
        <v>21342.68</v>
      </c>
      <c r="G357" s="62">
        <v>5446.53</v>
      </c>
      <c r="H357" s="62">
        <v>1645.09</v>
      </c>
      <c r="I357" s="62">
        <v>4566.0600000000004</v>
      </c>
      <c r="J357" s="62">
        <v>4.4800000000000004</v>
      </c>
      <c r="K357" s="62">
        <v>458.96</v>
      </c>
      <c r="L357" s="62">
        <v>565.67999999999995</v>
      </c>
      <c r="M357" s="63">
        <v>0</v>
      </c>
      <c r="N357" s="62">
        <v>0</v>
      </c>
      <c r="O357" s="69">
        <f t="shared" si="5"/>
        <v>325147.83</v>
      </c>
    </row>
    <row r="358" spans="1:15" s="2" customFormat="1" ht="17.100000000000001" customHeight="1" x14ac:dyDescent="0.3">
      <c r="A358" s="1" t="s">
        <v>712</v>
      </c>
      <c r="B358" s="3" t="s">
        <v>713</v>
      </c>
      <c r="C358" s="62">
        <v>2110213.56</v>
      </c>
      <c r="D358" s="62">
        <v>700121.63</v>
      </c>
      <c r="E358" s="62">
        <v>23663.63</v>
      </c>
      <c r="F358" s="62">
        <v>269505.84999999998</v>
      </c>
      <c r="G358" s="62">
        <v>40168.230000000003</v>
      </c>
      <c r="H358" s="62">
        <v>20750.16</v>
      </c>
      <c r="I358" s="62">
        <v>52280.85</v>
      </c>
      <c r="J358" s="62">
        <v>51.33</v>
      </c>
      <c r="K358" s="62">
        <v>2941.75</v>
      </c>
      <c r="L358" s="62">
        <v>8644.8799999999992</v>
      </c>
      <c r="M358" s="63">
        <v>0</v>
      </c>
      <c r="N358" s="62">
        <v>0</v>
      </c>
      <c r="O358" s="69">
        <f t="shared" si="5"/>
        <v>3228341.87</v>
      </c>
    </row>
    <row r="359" spans="1:15" s="2" customFormat="1" ht="17.100000000000001" customHeight="1" x14ac:dyDescent="0.3">
      <c r="A359" s="1" t="s">
        <v>714</v>
      </c>
      <c r="B359" s="3" t="s">
        <v>715</v>
      </c>
      <c r="C359" s="62">
        <v>234298.36</v>
      </c>
      <c r="D359" s="62">
        <v>125103.15</v>
      </c>
      <c r="E359" s="62">
        <v>3214.37</v>
      </c>
      <c r="F359" s="62">
        <v>23578.15</v>
      </c>
      <c r="G359" s="62">
        <v>6984.51</v>
      </c>
      <c r="H359" s="62">
        <v>1826.53</v>
      </c>
      <c r="I359" s="62">
        <v>5329.37</v>
      </c>
      <c r="J359" s="62">
        <v>5.23</v>
      </c>
      <c r="K359" s="62">
        <v>568.94000000000005</v>
      </c>
      <c r="L359" s="62">
        <v>594.80999999999995</v>
      </c>
      <c r="M359" s="63">
        <v>0</v>
      </c>
      <c r="N359" s="62">
        <v>0</v>
      </c>
      <c r="O359" s="69">
        <f t="shared" si="5"/>
        <v>401503.42000000004</v>
      </c>
    </row>
    <row r="360" spans="1:15" s="2" customFormat="1" ht="17.100000000000001" customHeight="1" x14ac:dyDescent="0.3">
      <c r="A360" s="1" t="s">
        <v>716</v>
      </c>
      <c r="B360" s="3" t="s">
        <v>717</v>
      </c>
      <c r="C360" s="62">
        <v>330796.33</v>
      </c>
      <c r="D360" s="62">
        <v>59358.2</v>
      </c>
      <c r="E360" s="62">
        <v>4280.13</v>
      </c>
      <c r="F360" s="62">
        <v>37102.25</v>
      </c>
      <c r="G360" s="62">
        <v>12776.78</v>
      </c>
      <c r="H360" s="62">
        <v>2856.94</v>
      </c>
      <c r="I360" s="62">
        <v>9399.16</v>
      </c>
      <c r="J360" s="62">
        <v>9.23</v>
      </c>
      <c r="K360" s="62">
        <v>666.98</v>
      </c>
      <c r="L360" s="62">
        <v>1049.51</v>
      </c>
      <c r="M360" s="63">
        <v>33644</v>
      </c>
      <c r="N360" s="62">
        <v>0</v>
      </c>
      <c r="O360" s="69">
        <f t="shared" si="5"/>
        <v>491939.51</v>
      </c>
    </row>
    <row r="361" spans="1:15" s="2" customFormat="1" ht="17.100000000000001" customHeight="1" x14ac:dyDescent="0.3">
      <c r="A361" s="1" t="s">
        <v>718</v>
      </c>
      <c r="B361" s="3" t="s">
        <v>719</v>
      </c>
      <c r="C361" s="62">
        <v>200591.87</v>
      </c>
      <c r="D361" s="62">
        <v>109885.73</v>
      </c>
      <c r="E361" s="62">
        <v>2738.91</v>
      </c>
      <c r="F361" s="62">
        <v>19543.79</v>
      </c>
      <c r="G361" s="62">
        <v>5970.7</v>
      </c>
      <c r="H361" s="62">
        <v>1521.6</v>
      </c>
      <c r="I361" s="62">
        <v>4452.6899999999996</v>
      </c>
      <c r="J361" s="62">
        <v>4.37</v>
      </c>
      <c r="K361" s="62">
        <v>505.6</v>
      </c>
      <c r="L361" s="62">
        <v>479.77</v>
      </c>
      <c r="M361" s="63">
        <v>0</v>
      </c>
      <c r="N361" s="62">
        <v>0</v>
      </c>
      <c r="O361" s="69">
        <f t="shared" si="5"/>
        <v>345695.02999999991</v>
      </c>
    </row>
    <row r="362" spans="1:15" s="2" customFormat="1" ht="17.100000000000001" customHeight="1" x14ac:dyDescent="0.3">
      <c r="A362" s="1" t="s">
        <v>720</v>
      </c>
      <c r="B362" s="3" t="s">
        <v>721</v>
      </c>
      <c r="C362" s="62">
        <v>102268.59</v>
      </c>
      <c r="D362" s="62">
        <v>56633.71</v>
      </c>
      <c r="E362" s="62">
        <v>1681.19</v>
      </c>
      <c r="F362" s="62">
        <v>7567.62</v>
      </c>
      <c r="G362" s="62">
        <v>1213.26</v>
      </c>
      <c r="H362" s="62">
        <v>590.83000000000004</v>
      </c>
      <c r="I362" s="62">
        <v>905.38</v>
      </c>
      <c r="J362" s="62">
        <v>0.89</v>
      </c>
      <c r="K362" s="62">
        <v>366.86</v>
      </c>
      <c r="L362" s="62">
        <v>100.79</v>
      </c>
      <c r="M362" s="63">
        <v>5102</v>
      </c>
      <c r="N362" s="62">
        <v>0</v>
      </c>
      <c r="O362" s="69">
        <f t="shared" si="5"/>
        <v>176431.12</v>
      </c>
    </row>
    <row r="363" spans="1:15" s="2" customFormat="1" ht="17.100000000000001" customHeight="1" x14ac:dyDescent="0.3">
      <c r="A363" s="1" t="s">
        <v>722</v>
      </c>
      <c r="B363" s="3" t="s">
        <v>723</v>
      </c>
      <c r="C363" s="62">
        <v>105663.72</v>
      </c>
      <c r="D363" s="62">
        <v>45480</v>
      </c>
      <c r="E363" s="62">
        <v>1683.02</v>
      </c>
      <c r="F363" s="62">
        <v>8370.5499999999993</v>
      </c>
      <c r="G363" s="62">
        <v>1706.95</v>
      </c>
      <c r="H363" s="62">
        <v>652.04999999999995</v>
      </c>
      <c r="I363" s="62">
        <v>1261.56</v>
      </c>
      <c r="J363" s="62">
        <v>1.24</v>
      </c>
      <c r="K363" s="62">
        <v>356.02</v>
      </c>
      <c r="L363" s="62">
        <v>136.11000000000001</v>
      </c>
      <c r="M363" s="63">
        <v>0</v>
      </c>
      <c r="N363" s="62">
        <v>0</v>
      </c>
      <c r="O363" s="69">
        <f t="shared" si="5"/>
        <v>165311.21999999994</v>
      </c>
    </row>
    <row r="364" spans="1:15" s="2" customFormat="1" ht="17.100000000000001" customHeight="1" x14ac:dyDescent="0.3">
      <c r="A364" s="1" t="s">
        <v>724</v>
      </c>
      <c r="B364" s="3" t="s">
        <v>725</v>
      </c>
      <c r="C364" s="62">
        <v>349656.52</v>
      </c>
      <c r="D364" s="62">
        <v>111791.47</v>
      </c>
      <c r="E364" s="62">
        <v>4432</v>
      </c>
      <c r="F364" s="62">
        <v>40261.39</v>
      </c>
      <c r="G364" s="62">
        <v>5391.54</v>
      </c>
      <c r="H364" s="62">
        <v>3095.67</v>
      </c>
      <c r="I364" s="62">
        <v>6956.67</v>
      </c>
      <c r="J364" s="62">
        <v>6.83</v>
      </c>
      <c r="K364" s="62">
        <v>643.78</v>
      </c>
      <c r="L364" s="62">
        <v>1168.02</v>
      </c>
      <c r="M364" s="63">
        <v>0</v>
      </c>
      <c r="N364" s="62">
        <v>0</v>
      </c>
      <c r="O364" s="69">
        <f t="shared" si="5"/>
        <v>523403.89</v>
      </c>
    </row>
    <row r="365" spans="1:15" s="2" customFormat="1" ht="17.100000000000001" customHeight="1" x14ac:dyDescent="0.3">
      <c r="A365" s="1" t="s">
        <v>726</v>
      </c>
      <c r="B365" s="3" t="s">
        <v>727</v>
      </c>
      <c r="C365" s="62">
        <v>168834.35</v>
      </c>
      <c r="D365" s="62">
        <v>73031.34</v>
      </c>
      <c r="E365" s="62">
        <v>2336.31</v>
      </c>
      <c r="F365" s="62">
        <v>15672.16</v>
      </c>
      <c r="G365" s="62">
        <v>2100.77</v>
      </c>
      <c r="H365" s="62">
        <v>1228.04</v>
      </c>
      <c r="I365" s="62">
        <v>2346.98</v>
      </c>
      <c r="J365" s="62">
        <v>2.2999999999999998</v>
      </c>
      <c r="K365" s="62">
        <v>472.15</v>
      </c>
      <c r="L365" s="62">
        <v>364.17</v>
      </c>
      <c r="M365" s="63">
        <v>0</v>
      </c>
      <c r="N365" s="62">
        <v>0</v>
      </c>
      <c r="O365" s="69">
        <f t="shared" si="5"/>
        <v>266388.56999999995</v>
      </c>
    </row>
    <row r="366" spans="1:15" s="2" customFormat="1" ht="17.100000000000001" customHeight="1" x14ac:dyDescent="0.3">
      <c r="A366" s="1" t="s">
        <v>728</v>
      </c>
      <c r="B366" s="3" t="s">
        <v>729</v>
      </c>
      <c r="C366" s="62">
        <v>256598.95</v>
      </c>
      <c r="D366" s="62">
        <v>119117.42</v>
      </c>
      <c r="E366" s="62">
        <v>3527.9</v>
      </c>
      <c r="F366" s="62">
        <v>24122.879999999997</v>
      </c>
      <c r="G366" s="62">
        <v>4864.93</v>
      </c>
      <c r="H366" s="62">
        <v>1885</v>
      </c>
      <c r="I366" s="62">
        <v>4334.67</v>
      </c>
      <c r="J366" s="62">
        <v>4.26</v>
      </c>
      <c r="K366" s="62">
        <v>669.32</v>
      </c>
      <c r="L366" s="62">
        <v>568.80999999999995</v>
      </c>
      <c r="M366" s="63">
        <v>11845</v>
      </c>
      <c r="N366" s="62">
        <v>0</v>
      </c>
      <c r="O366" s="69">
        <f t="shared" si="5"/>
        <v>427539.14</v>
      </c>
    </row>
    <row r="367" spans="1:15" s="2" customFormat="1" ht="17.100000000000001" customHeight="1" x14ac:dyDescent="0.3">
      <c r="A367" s="1" t="s">
        <v>730</v>
      </c>
      <c r="B367" s="3" t="s">
        <v>731</v>
      </c>
      <c r="C367" s="62">
        <v>163552.14000000001</v>
      </c>
      <c r="D367" s="62">
        <v>65471.32</v>
      </c>
      <c r="E367" s="62">
        <v>2241.63</v>
      </c>
      <c r="F367" s="62">
        <v>15789.43</v>
      </c>
      <c r="G367" s="62">
        <v>1595.3</v>
      </c>
      <c r="H367" s="62">
        <v>1230.47</v>
      </c>
      <c r="I367" s="62">
        <v>2200.6999999999998</v>
      </c>
      <c r="J367" s="62">
        <v>2.16</v>
      </c>
      <c r="K367" s="62">
        <v>418.68</v>
      </c>
      <c r="L367" s="62">
        <v>383.35</v>
      </c>
      <c r="M367" s="63">
        <v>0</v>
      </c>
      <c r="N367" s="62">
        <v>0</v>
      </c>
      <c r="O367" s="69">
        <f t="shared" si="5"/>
        <v>252885.18000000002</v>
      </c>
    </row>
    <row r="368" spans="1:15" s="2" customFormat="1" ht="17.100000000000001" customHeight="1" x14ac:dyDescent="0.3">
      <c r="A368" s="1" t="s">
        <v>732</v>
      </c>
      <c r="B368" s="3" t="s">
        <v>733</v>
      </c>
      <c r="C368" s="62">
        <v>410779.81</v>
      </c>
      <c r="D368" s="62">
        <v>149021.01999999999</v>
      </c>
      <c r="E368" s="62">
        <v>5322.75</v>
      </c>
      <c r="F368" s="62">
        <v>45957.1</v>
      </c>
      <c r="G368" s="62">
        <v>9907.09</v>
      </c>
      <c r="H368" s="62">
        <v>3540.26</v>
      </c>
      <c r="I368" s="62">
        <v>9374.0400000000009</v>
      </c>
      <c r="J368" s="62">
        <v>9.1999999999999993</v>
      </c>
      <c r="K368" s="62">
        <v>839.24</v>
      </c>
      <c r="L368" s="62">
        <v>1297.19</v>
      </c>
      <c r="M368" s="63">
        <v>84144</v>
      </c>
      <c r="N368" s="62">
        <v>0</v>
      </c>
      <c r="O368" s="69">
        <f t="shared" si="5"/>
        <v>720191.69999999984</v>
      </c>
    </row>
    <row r="369" spans="1:15" s="2" customFormat="1" ht="17.100000000000001" customHeight="1" x14ac:dyDescent="0.3">
      <c r="A369" s="1" t="s">
        <v>734</v>
      </c>
      <c r="B369" s="3" t="s">
        <v>735</v>
      </c>
      <c r="C369" s="62">
        <v>131430.76</v>
      </c>
      <c r="D369" s="62">
        <v>60196.05</v>
      </c>
      <c r="E369" s="62">
        <v>2086.59</v>
      </c>
      <c r="F369" s="62">
        <v>10301.36</v>
      </c>
      <c r="G369" s="62">
        <v>2074.84</v>
      </c>
      <c r="H369" s="62">
        <v>805.1</v>
      </c>
      <c r="I369" s="62">
        <v>1528.24</v>
      </c>
      <c r="J369" s="62">
        <v>1.5</v>
      </c>
      <c r="K369" s="62">
        <v>449.27</v>
      </c>
      <c r="L369" s="62">
        <v>164.87</v>
      </c>
      <c r="M369" s="63">
        <v>154</v>
      </c>
      <c r="N369" s="62">
        <v>0</v>
      </c>
      <c r="O369" s="69">
        <f t="shared" si="5"/>
        <v>209192.58</v>
      </c>
    </row>
    <row r="370" spans="1:15" s="2" customFormat="1" ht="17.100000000000001" customHeight="1" x14ac:dyDescent="0.3">
      <c r="A370" s="1" t="s">
        <v>736</v>
      </c>
      <c r="B370" s="3" t="s">
        <v>737</v>
      </c>
      <c r="C370" s="62">
        <v>209440.6</v>
      </c>
      <c r="D370" s="62">
        <v>75393.210000000006</v>
      </c>
      <c r="E370" s="62">
        <v>2735.44</v>
      </c>
      <c r="F370" s="62">
        <v>21462.39</v>
      </c>
      <c r="G370" s="62">
        <v>3692.13</v>
      </c>
      <c r="H370" s="62">
        <v>1669.24</v>
      </c>
      <c r="I370" s="62">
        <v>3825.62</v>
      </c>
      <c r="J370" s="62">
        <v>3.76</v>
      </c>
      <c r="K370" s="62">
        <v>469.92</v>
      </c>
      <c r="L370" s="62">
        <v>563.74</v>
      </c>
      <c r="M370" s="63">
        <v>5565</v>
      </c>
      <c r="N370" s="62">
        <v>0</v>
      </c>
      <c r="O370" s="69">
        <f t="shared" si="5"/>
        <v>324821.05</v>
      </c>
    </row>
    <row r="371" spans="1:15" s="2" customFormat="1" ht="17.100000000000001" customHeight="1" x14ac:dyDescent="0.3">
      <c r="A371" s="1" t="s">
        <v>738</v>
      </c>
      <c r="B371" s="3" t="s">
        <v>739</v>
      </c>
      <c r="C371" s="62">
        <v>270218.93</v>
      </c>
      <c r="D371" s="62">
        <v>146748.35</v>
      </c>
      <c r="E371" s="62">
        <v>3535.66</v>
      </c>
      <c r="F371" s="62">
        <v>29786.510000000002</v>
      </c>
      <c r="G371" s="62">
        <v>6564.21</v>
      </c>
      <c r="H371" s="62">
        <v>2296.7199999999998</v>
      </c>
      <c r="I371" s="62">
        <v>6128.19</v>
      </c>
      <c r="J371" s="62">
        <v>6.02</v>
      </c>
      <c r="K371" s="62">
        <v>578.12</v>
      </c>
      <c r="L371" s="62">
        <v>828.83</v>
      </c>
      <c r="M371" s="63">
        <v>15518</v>
      </c>
      <c r="N371" s="62">
        <v>0</v>
      </c>
      <c r="O371" s="69">
        <f t="shared" si="5"/>
        <v>482209.54000000004</v>
      </c>
    </row>
    <row r="372" spans="1:15" s="2" customFormat="1" ht="17.100000000000001" customHeight="1" x14ac:dyDescent="0.3">
      <c r="A372" s="1" t="s">
        <v>740</v>
      </c>
      <c r="B372" s="3" t="s">
        <v>741</v>
      </c>
      <c r="C372" s="62">
        <v>1192554.19</v>
      </c>
      <c r="D372" s="62">
        <v>549295.04</v>
      </c>
      <c r="E372" s="62">
        <v>14128.87</v>
      </c>
      <c r="F372" s="62">
        <v>134117.96</v>
      </c>
      <c r="G372" s="62">
        <v>46365.09</v>
      </c>
      <c r="H372" s="62">
        <v>10414.540000000001</v>
      </c>
      <c r="I372" s="62">
        <v>35332.620000000003</v>
      </c>
      <c r="J372" s="62">
        <v>34.69</v>
      </c>
      <c r="K372" s="62">
        <v>2014.04</v>
      </c>
      <c r="L372" s="62">
        <v>3923.03</v>
      </c>
      <c r="M372" s="63">
        <v>0</v>
      </c>
      <c r="N372" s="62">
        <v>0</v>
      </c>
      <c r="O372" s="69">
        <f t="shared" si="5"/>
        <v>1988180.0700000003</v>
      </c>
    </row>
    <row r="373" spans="1:15" s="2" customFormat="1" ht="17.100000000000001" customHeight="1" x14ac:dyDescent="0.3">
      <c r="A373" s="1" t="s">
        <v>742</v>
      </c>
      <c r="B373" s="3" t="s">
        <v>743</v>
      </c>
      <c r="C373" s="62">
        <v>210816.05</v>
      </c>
      <c r="D373" s="62">
        <v>75697.070000000007</v>
      </c>
      <c r="E373" s="62">
        <v>2615.92</v>
      </c>
      <c r="F373" s="62">
        <v>25718.17</v>
      </c>
      <c r="G373" s="62">
        <v>2613.39</v>
      </c>
      <c r="H373" s="62">
        <v>1970.45</v>
      </c>
      <c r="I373" s="62">
        <v>4228.05</v>
      </c>
      <c r="J373" s="62">
        <v>4.1500000000000004</v>
      </c>
      <c r="K373" s="62">
        <v>359.52</v>
      </c>
      <c r="L373" s="62">
        <v>780.16</v>
      </c>
      <c r="M373" s="63">
        <v>3811</v>
      </c>
      <c r="N373" s="62">
        <v>0</v>
      </c>
      <c r="O373" s="69">
        <f t="shared" si="5"/>
        <v>328613.93</v>
      </c>
    </row>
    <row r="374" spans="1:15" s="2" customFormat="1" ht="17.100000000000001" customHeight="1" x14ac:dyDescent="0.3">
      <c r="A374" s="1" t="s">
        <v>744</v>
      </c>
      <c r="B374" s="3" t="s">
        <v>745</v>
      </c>
      <c r="C374" s="62">
        <v>492508.5</v>
      </c>
      <c r="D374" s="62">
        <v>219303.27</v>
      </c>
      <c r="E374" s="62">
        <v>5905.18</v>
      </c>
      <c r="F374" s="62">
        <v>53517.4</v>
      </c>
      <c r="G374" s="62">
        <v>9245.65</v>
      </c>
      <c r="H374" s="62">
        <v>4186.41</v>
      </c>
      <c r="I374" s="62">
        <v>9980.92</v>
      </c>
      <c r="J374" s="62">
        <v>9.8000000000000007</v>
      </c>
      <c r="K374" s="62">
        <v>1059.75</v>
      </c>
      <c r="L374" s="62">
        <v>1530.2</v>
      </c>
      <c r="M374" s="63">
        <v>0</v>
      </c>
      <c r="N374" s="62">
        <v>0</v>
      </c>
      <c r="O374" s="69">
        <f t="shared" si="5"/>
        <v>797247.08000000019</v>
      </c>
    </row>
    <row r="375" spans="1:15" s="2" customFormat="1" ht="17.100000000000001" customHeight="1" x14ac:dyDescent="0.3">
      <c r="A375" s="1" t="s">
        <v>746</v>
      </c>
      <c r="B375" s="3" t="s">
        <v>747</v>
      </c>
      <c r="C375" s="62">
        <v>346604.62</v>
      </c>
      <c r="D375" s="62">
        <v>254315.29</v>
      </c>
      <c r="E375" s="62">
        <v>4548.93</v>
      </c>
      <c r="F375" s="62">
        <v>36606.82</v>
      </c>
      <c r="G375" s="62">
        <v>11659.92</v>
      </c>
      <c r="H375" s="62">
        <v>2835.04</v>
      </c>
      <c r="I375" s="62">
        <v>8758.7099999999991</v>
      </c>
      <c r="J375" s="62">
        <v>8.6</v>
      </c>
      <c r="K375" s="62">
        <v>763.1</v>
      </c>
      <c r="L375" s="62">
        <v>983.67</v>
      </c>
      <c r="M375" s="63">
        <v>43637</v>
      </c>
      <c r="N375" s="62">
        <v>0</v>
      </c>
      <c r="O375" s="69">
        <f t="shared" si="5"/>
        <v>710721.70000000007</v>
      </c>
    </row>
    <row r="376" spans="1:15" s="2" customFormat="1" ht="17.100000000000001" customHeight="1" x14ac:dyDescent="0.3">
      <c r="A376" s="1" t="s">
        <v>748</v>
      </c>
      <c r="B376" s="3" t="s">
        <v>749</v>
      </c>
      <c r="C376" s="62">
        <v>379392.53</v>
      </c>
      <c r="D376" s="62">
        <v>195031.92</v>
      </c>
      <c r="E376" s="62">
        <v>5601</v>
      </c>
      <c r="F376" s="62">
        <v>34692.06</v>
      </c>
      <c r="G376" s="62">
        <v>5137.6499999999996</v>
      </c>
      <c r="H376" s="62">
        <v>2687.8</v>
      </c>
      <c r="I376" s="62">
        <v>5191.3599999999997</v>
      </c>
      <c r="J376" s="62">
        <v>5.0999999999999996</v>
      </c>
      <c r="K376" s="62">
        <v>1056.05</v>
      </c>
      <c r="L376" s="62">
        <v>754.85</v>
      </c>
      <c r="M376" s="63">
        <v>0</v>
      </c>
      <c r="N376" s="62">
        <v>0</v>
      </c>
      <c r="O376" s="69">
        <f t="shared" si="5"/>
        <v>629550.32000000007</v>
      </c>
    </row>
    <row r="377" spans="1:15" s="2" customFormat="1" ht="17.100000000000001" customHeight="1" x14ac:dyDescent="0.3">
      <c r="A377" s="1" t="s">
        <v>750</v>
      </c>
      <c r="B377" s="3" t="s">
        <v>751</v>
      </c>
      <c r="C377" s="62">
        <v>182705.64</v>
      </c>
      <c r="D377" s="62">
        <v>85936.28</v>
      </c>
      <c r="E377" s="62">
        <v>2431.87</v>
      </c>
      <c r="F377" s="62">
        <v>19932.57</v>
      </c>
      <c r="G377" s="62">
        <v>5391.53</v>
      </c>
      <c r="H377" s="62">
        <v>1535.44</v>
      </c>
      <c r="I377" s="62">
        <v>4492.3</v>
      </c>
      <c r="J377" s="62">
        <v>4.41</v>
      </c>
      <c r="K377" s="62">
        <v>399.16</v>
      </c>
      <c r="L377" s="62">
        <v>546.12</v>
      </c>
      <c r="M377" s="63">
        <v>0</v>
      </c>
      <c r="N377" s="62">
        <v>0</v>
      </c>
      <c r="O377" s="69">
        <f t="shared" si="5"/>
        <v>303375.32</v>
      </c>
    </row>
    <row r="378" spans="1:15" s="2" customFormat="1" ht="17.100000000000001" customHeight="1" x14ac:dyDescent="0.3">
      <c r="A378" s="1" t="s">
        <v>752</v>
      </c>
      <c r="B378" s="3" t="s">
        <v>753</v>
      </c>
      <c r="C378" s="62">
        <v>147554.15</v>
      </c>
      <c r="D378" s="62">
        <v>62210.8</v>
      </c>
      <c r="E378" s="62">
        <v>1877.85</v>
      </c>
      <c r="F378" s="62">
        <v>14217.75</v>
      </c>
      <c r="G378" s="62">
        <v>1623.91</v>
      </c>
      <c r="H378" s="62">
        <v>1117.8499999999999</v>
      </c>
      <c r="I378" s="62">
        <v>2125.66</v>
      </c>
      <c r="J378" s="62">
        <v>2.09</v>
      </c>
      <c r="K378" s="62">
        <v>331.47</v>
      </c>
      <c r="L378" s="62">
        <v>357.9</v>
      </c>
      <c r="M378" s="63">
        <v>0</v>
      </c>
      <c r="N378" s="62">
        <v>0</v>
      </c>
      <c r="O378" s="69">
        <f t="shared" si="5"/>
        <v>231419.43000000002</v>
      </c>
    </row>
    <row r="379" spans="1:15" s="2" customFormat="1" ht="17.100000000000001" customHeight="1" x14ac:dyDescent="0.3">
      <c r="A379" s="1" t="s">
        <v>754</v>
      </c>
      <c r="B379" s="3" t="s">
        <v>755</v>
      </c>
      <c r="C379" s="62">
        <v>142042.07</v>
      </c>
      <c r="D379" s="62">
        <v>57860.03</v>
      </c>
      <c r="E379" s="62">
        <v>2090.83</v>
      </c>
      <c r="F379" s="62">
        <v>11168.32</v>
      </c>
      <c r="G379" s="62">
        <v>2469.2199999999998</v>
      </c>
      <c r="H379" s="62">
        <v>885.22</v>
      </c>
      <c r="I379" s="62">
        <v>1821.69</v>
      </c>
      <c r="J379" s="62">
        <v>1.79</v>
      </c>
      <c r="K379" s="62">
        <v>450.61</v>
      </c>
      <c r="L379" s="62">
        <v>195.85</v>
      </c>
      <c r="M379" s="63">
        <v>0</v>
      </c>
      <c r="N379" s="62">
        <v>0</v>
      </c>
      <c r="O379" s="69">
        <f t="shared" si="5"/>
        <v>218985.63</v>
      </c>
    </row>
    <row r="380" spans="1:15" s="2" customFormat="1" ht="17.100000000000001" customHeight="1" x14ac:dyDescent="0.3">
      <c r="A380" s="1" t="s">
        <v>756</v>
      </c>
      <c r="B380" s="3" t="s">
        <v>757</v>
      </c>
      <c r="C380" s="62">
        <v>186983.53</v>
      </c>
      <c r="D380" s="62">
        <v>65809.649999999994</v>
      </c>
      <c r="E380" s="62">
        <v>2748.03</v>
      </c>
      <c r="F380" s="62">
        <v>16720.830000000002</v>
      </c>
      <c r="G380" s="62">
        <v>3351.92</v>
      </c>
      <c r="H380" s="62">
        <v>1301.83</v>
      </c>
      <c r="I380" s="62">
        <v>2807.1</v>
      </c>
      <c r="J380" s="62">
        <v>2.76</v>
      </c>
      <c r="K380" s="62">
        <v>541.96</v>
      </c>
      <c r="L380" s="62">
        <v>355.65</v>
      </c>
      <c r="M380" s="63">
        <v>0</v>
      </c>
      <c r="N380" s="62">
        <v>0</v>
      </c>
      <c r="O380" s="69">
        <f t="shared" si="5"/>
        <v>280623.26</v>
      </c>
    </row>
    <row r="381" spans="1:15" s="2" customFormat="1" ht="17.100000000000001" customHeight="1" x14ac:dyDescent="0.3">
      <c r="A381" s="1" t="s">
        <v>758</v>
      </c>
      <c r="B381" s="3" t="s">
        <v>759</v>
      </c>
      <c r="C381" s="62">
        <v>89505.61</v>
      </c>
      <c r="D381" s="62">
        <v>51869.48</v>
      </c>
      <c r="E381" s="62">
        <v>1452.31</v>
      </c>
      <c r="F381" s="62">
        <v>7069.27</v>
      </c>
      <c r="G381" s="62">
        <v>1010.14</v>
      </c>
      <c r="H381" s="62">
        <v>548.91999999999996</v>
      </c>
      <c r="I381" s="62">
        <v>870.4</v>
      </c>
      <c r="J381" s="62">
        <v>0.85</v>
      </c>
      <c r="K381" s="62">
        <v>307.23</v>
      </c>
      <c r="L381" s="62">
        <v>111.61</v>
      </c>
      <c r="M381" s="63">
        <v>0</v>
      </c>
      <c r="N381" s="62">
        <v>0</v>
      </c>
      <c r="O381" s="69">
        <f t="shared" si="5"/>
        <v>152745.82</v>
      </c>
    </row>
    <row r="382" spans="1:15" s="2" customFormat="1" ht="17.100000000000001" customHeight="1" x14ac:dyDescent="0.3">
      <c r="A382" s="1" t="s">
        <v>760</v>
      </c>
      <c r="B382" s="3" t="s">
        <v>761</v>
      </c>
      <c r="C382" s="62">
        <v>150266.38</v>
      </c>
      <c r="D382" s="62">
        <v>74168.19</v>
      </c>
      <c r="E382" s="62">
        <v>2163.02</v>
      </c>
      <c r="F382" s="62">
        <v>14307.87</v>
      </c>
      <c r="G382" s="62">
        <v>4208.66</v>
      </c>
      <c r="H382" s="62">
        <v>1108.58</v>
      </c>
      <c r="I382" s="62">
        <v>3061.23</v>
      </c>
      <c r="J382" s="62">
        <v>3.01</v>
      </c>
      <c r="K382" s="62">
        <v>405.12</v>
      </c>
      <c r="L382" s="62">
        <v>332.26</v>
      </c>
      <c r="M382" s="63">
        <v>0</v>
      </c>
      <c r="N382" s="62">
        <v>0</v>
      </c>
      <c r="O382" s="69">
        <f t="shared" si="5"/>
        <v>250024.32000000001</v>
      </c>
    </row>
    <row r="383" spans="1:15" s="2" customFormat="1" ht="17.100000000000001" customHeight="1" x14ac:dyDescent="0.3">
      <c r="A383" s="1" t="s">
        <v>762</v>
      </c>
      <c r="B383" s="3" t="s">
        <v>763</v>
      </c>
      <c r="C383" s="62">
        <v>1160054.27</v>
      </c>
      <c r="D383" s="62">
        <v>530877.82999999996</v>
      </c>
      <c r="E383" s="62">
        <v>12316.72</v>
      </c>
      <c r="F383" s="62">
        <v>146484.63</v>
      </c>
      <c r="G383" s="62">
        <v>31741.25</v>
      </c>
      <c r="H383" s="62">
        <v>11332.21</v>
      </c>
      <c r="I383" s="62">
        <v>32800.58</v>
      </c>
      <c r="J383" s="62">
        <v>32.21</v>
      </c>
      <c r="K383" s="62">
        <v>1355.49</v>
      </c>
      <c r="L383" s="62">
        <v>4732.2700000000004</v>
      </c>
      <c r="M383" s="63">
        <v>0</v>
      </c>
      <c r="N383" s="62">
        <v>0</v>
      </c>
      <c r="O383" s="69">
        <f t="shared" si="5"/>
        <v>1931727.4600000002</v>
      </c>
    </row>
    <row r="384" spans="1:15" s="2" customFormat="1" ht="17.100000000000001" customHeight="1" x14ac:dyDescent="0.3">
      <c r="A384" s="1" t="s">
        <v>764</v>
      </c>
      <c r="B384" s="3" t="s">
        <v>765</v>
      </c>
      <c r="C384" s="62">
        <v>75259.38</v>
      </c>
      <c r="D384" s="62">
        <v>37912.14</v>
      </c>
      <c r="E384" s="62">
        <v>1185.74</v>
      </c>
      <c r="F384" s="62">
        <v>5921.23</v>
      </c>
      <c r="G384" s="62">
        <v>907.13</v>
      </c>
      <c r="H384" s="62">
        <v>462.76</v>
      </c>
      <c r="I384" s="62">
        <v>769.17</v>
      </c>
      <c r="J384" s="62">
        <v>0.76</v>
      </c>
      <c r="K384" s="62">
        <v>253.07</v>
      </c>
      <c r="L384" s="62">
        <v>96.28</v>
      </c>
      <c r="M384" s="63">
        <v>0</v>
      </c>
      <c r="N384" s="62">
        <v>0</v>
      </c>
      <c r="O384" s="69">
        <f t="shared" si="5"/>
        <v>122767.66</v>
      </c>
    </row>
    <row r="385" spans="1:15" s="2" customFormat="1" ht="17.100000000000001" customHeight="1" x14ac:dyDescent="0.3">
      <c r="A385" s="1" t="s">
        <v>766</v>
      </c>
      <c r="B385" s="3" t="s">
        <v>767</v>
      </c>
      <c r="C385" s="62">
        <v>730477.67</v>
      </c>
      <c r="D385" s="62">
        <v>152933.82999999999</v>
      </c>
      <c r="E385" s="62">
        <v>9221.61</v>
      </c>
      <c r="F385" s="62">
        <v>78175.39</v>
      </c>
      <c r="G385" s="62">
        <v>27473.919999999998</v>
      </c>
      <c r="H385" s="62">
        <v>6072.83</v>
      </c>
      <c r="I385" s="62">
        <v>20069.150000000001</v>
      </c>
      <c r="J385" s="62">
        <v>19.7</v>
      </c>
      <c r="K385" s="62">
        <v>1507.07</v>
      </c>
      <c r="L385" s="62">
        <v>2158.2800000000002</v>
      </c>
      <c r="M385" s="63">
        <v>52813</v>
      </c>
      <c r="N385" s="62">
        <v>0</v>
      </c>
      <c r="O385" s="69">
        <f t="shared" si="5"/>
        <v>1080922.45</v>
      </c>
    </row>
    <row r="386" spans="1:15" s="2" customFormat="1" ht="17.100000000000001" customHeight="1" x14ac:dyDescent="0.3">
      <c r="A386" s="1" t="s">
        <v>768</v>
      </c>
      <c r="B386" s="3" t="s">
        <v>769</v>
      </c>
      <c r="C386" s="62">
        <v>275252.46999999997</v>
      </c>
      <c r="D386" s="62">
        <v>107395.3</v>
      </c>
      <c r="E386" s="62">
        <v>3550.11</v>
      </c>
      <c r="F386" s="62">
        <v>29192.54</v>
      </c>
      <c r="G386" s="62">
        <v>9263.67</v>
      </c>
      <c r="H386" s="62">
        <v>2264.89</v>
      </c>
      <c r="I386" s="62">
        <v>7089.79</v>
      </c>
      <c r="J386" s="62">
        <v>6.96</v>
      </c>
      <c r="K386" s="62">
        <v>594.1</v>
      </c>
      <c r="L386" s="62">
        <v>793.3</v>
      </c>
      <c r="M386" s="63">
        <v>0</v>
      </c>
      <c r="N386" s="62">
        <v>0</v>
      </c>
      <c r="O386" s="69">
        <f t="shared" si="5"/>
        <v>435403.12999999989</v>
      </c>
    </row>
    <row r="387" spans="1:15" s="2" customFormat="1" ht="17.100000000000001" customHeight="1" x14ac:dyDescent="0.3">
      <c r="A387" s="1" t="s">
        <v>770</v>
      </c>
      <c r="B387" s="3" t="s">
        <v>771</v>
      </c>
      <c r="C387" s="62">
        <v>270454.46999999997</v>
      </c>
      <c r="D387" s="62">
        <v>130052.76</v>
      </c>
      <c r="E387" s="62">
        <v>3554.27</v>
      </c>
      <c r="F387" s="62">
        <v>29790.98</v>
      </c>
      <c r="G387" s="62">
        <v>7358.17</v>
      </c>
      <c r="H387" s="62">
        <v>2294.2600000000002</v>
      </c>
      <c r="I387" s="62">
        <v>6409.51</v>
      </c>
      <c r="J387" s="62">
        <v>6.29</v>
      </c>
      <c r="K387" s="62">
        <v>566.87</v>
      </c>
      <c r="L387" s="62">
        <v>826.31</v>
      </c>
      <c r="M387" s="63">
        <v>0</v>
      </c>
      <c r="N387" s="62">
        <v>0</v>
      </c>
      <c r="O387" s="69">
        <f t="shared" si="5"/>
        <v>451313.88999999996</v>
      </c>
    </row>
    <row r="388" spans="1:15" s="2" customFormat="1" ht="17.100000000000001" customHeight="1" x14ac:dyDescent="0.3">
      <c r="A388" s="1" t="s">
        <v>772</v>
      </c>
      <c r="B388" s="3" t="s">
        <v>773</v>
      </c>
      <c r="C388" s="62">
        <v>171664.78</v>
      </c>
      <c r="D388" s="62">
        <v>38892.800000000003</v>
      </c>
      <c r="E388" s="62">
        <v>2349.66</v>
      </c>
      <c r="F388" s="62">
        <v>17464.22</v>
      </c>
      <c r="G388" s="62">
        <v>5515.42</v>
      </c>
      <c r="H388" s="62">
        <v>1351.28</v>
      </c>
      <c r="I388" s="62">
        <v>4143.2299999999996</v>
      </c>
      <c r="J388" s="62">
        <v>4.07</v>
      </c>
      <c r="K388" s="62">
        <v>412.94</v>
      </c>
      <c r="L388" s="62">
        <v>445.58</v>
      </c>
      <c r="M388" s="63">
        <v>37071</v>
      </c>
      <c r="N388" s="62">
        <v>0</v>
      </c>
      <c r="O388" s="69">
        <f t="shared" si="5"/>
        <v>279314.98000000004</v>
      </c>
    </row>
    <row r="389" spans="1:15" s="2" customFormat="1" ht="17.100000000000001" customHeight="1" x14ac:dyDescent="0.3">
      <c r="A389" s="1" t="s">
        <v>774</v>
      </c>
      <c r="B389" s="3" t="s">
        <v>775</v>
      </c>
      <c r="C389" s="62">
        <v>235384.48</v>
      </c>
      <c r="D389" s="62">
        <v>162937.73000000001</v>
      </c>
      <c r="E389" s="62">
        <v>2961.18</v>
      </c>
      <c r="F389" s="62">
        <v>25439.99</v>
      </c>
      <c r="G389" s="62">
        <v>7214.05</v>
      </c>
      <c r="H389" s="62">
        <v>1973.63</v>
      </c>
      <c r="I389" s="62">
        <v>5926.83</v>
      </c>
      <c r="J389" s="62">
        <v>5.82</v>
      </c>
      <c r="K389" s="62">
        <v>469.83</v>
      </c>
      <c r="L389" s="62">
        <v>708.14</v>
      </c>
      <c r="M389" s="63">
        <v>0</v>
      </c>
      <c r="N389" s="62">
        <v>0</v>
      </c>
      <c r="O389" s="69">
        <f t="shared" si="5"/>
        <v>443021.68000000005</v>
      </c>
    </row>
    <row r="390" spans="1:15" s="2" customFormat="1" ht="17.100000000000001" customHeight="1" x14ac:dyDescent="0.3">
      <c r="A390" s="1" t="s">
        <v>776</v>
      </c>
      <c r="B390" s="3" t="s">
        <v>777</v>
      </c>
      <c r="C390" s="62">
        <v>146517.01999999999</v>
      </c>
      <c r="D390" s="62">
        <v>75303.41</v>
      </c>
      <c r="E390" s="62">
        <v>2155.33</v>
      </c>
      <c r="F390" s="62">
        <v>13314.380000000001</v>
      </c>
      <c r="G390" s="62">
        <v>2933.49</v>
      </c>
      <c r="H390" s="62">
        <v>1033.74</v>
      </c>
      <c r="I390" s="62">
        <v>2398.02</v>
      </c>
      <c r="J390" s="62">
        <v>2.35</v>
      </c>
      <c r="K390" s="62">
        <v>414.62</v>
      </c>
      <c r="L390" s="62">
        <v>288.51</v>
      </c>
      <c r="M390" s="63">
        <v>0</v>
      </c>
      <c r="N390" s="62">
        <v>0</v>
      </c>
      <c r="O390" s="69">
        <f t="shared" si="5"/>
        <v>244360.86999999997</v>
      </c>
    </row>
    <row r="391" spans="1:15" s="2" customFormat="1" ht="17.100000000000001" customHeight="1" x14ac:dyDescent="0.3">
      <c r="A391" s="1" t="s">
        <v>778</v>
      </c>
      <c r="B391" s="3" t="s">
        <v>779</v>
      </c>
      <c r="C391" s="62">
        <v>93760.47</v>
      </c>
      <c r="D391" s="62">
        <v>44134.76</v>
      </c>
      <c r="E391" s="62">
        <v>1435.41</v>
      </c>
      <c r="F391" s="62">
        <v>7415.67</v>
      </c>
      <c r="G391" s="62">
        <v>1471.19</v>
      </c>
      <c r="H391" s="62">
        <v>589.34</v>
      </c>
      <c r="I391" s="62">
        <v>1141.46</v>
      </c>
      <c r="J391" s="62">
        <v>1.1200000000000001</v>
      </c>
      <c r="K391" s="62">
        <v>371.08</v>
      </c>
      <c r="L391" s="62">
        <v>128.76</v>
      </c>
      <c r="M391" s="63">
        <v>0</v>
      </c>
      <c r="N391" s="62">
        <v>0</v>
      </c>
      <c r="O391" s="69">
        <f t="shared" si="5"/>
        <v>150449.26</v>
      </c>
    </row>
    <row r="392" spans="1:15" s="2" customFormat="1" ht="17.100000000000001" customHeight="1" x14ac:dyDescent="0.3">
      <c r="A392" s="1" t="s">
        <v>780</v>
      </c>
      <c r="B392" s="3" t="s">
        <v>781</v>
      </c>
      <c r="C392" s="62">
        <v>337357.15</v>
      </c>
      <c r="D392" s="62">
        <v>60591</v>
      </c>
      <c r="E392" s="62">
        <v>4436.83</v>
      </c>
      <c r="F392" s="62">
        <v>35599.61</v>
      </c>
      <c r="G392" s="62">
        <v>12009.85</v>
      </c>
      <c r="H392" s="62">
        <v>2756.93</v>
      </c>
      <c r="I392" s="62">
        <v>8868.85</v>
      </c>
      <c r="J392" s="62">
        <v>8.7100000000000009</v>
      </c>
      <c r="K392" s="62">
        <v>747.77</v>
      </c>
      <c r="L392" s="62">
        <v>955.15</v>
      </c>
      <c r="M392" s="63">
        <v>0</v>
      </c>
      <c r="N392" s="62">
        <v>0</v>
      </c>
      <c r="O392" s="69">
        <f t="shared" si="5"/>
        <v>463331.85000000003</v>
      </c>
    </row>
    <row r="393" spans="1:15" s="2" customFormat="1" ht="17.100000000000001" customHeight="1" x14ac:dyDescent="0.3">
      <c r="A393" s="1" t="s">
        <v>782</v>
      </c>
      <c r="B393" s="3" t="s">
        <v>783</v>
      </c>
      <c r="C393" s="62">
        <v>12471145.699999999</v>
      </c>
      <c r="D393" s="62">
        <v>3256866.4</v>
      </c>
      <c r="E393" s="62">
        <v>130302.52</v>
      </c>
      <c r="F393" s="62">
        <v>1684607.07</v>
      </c>
      <c r="G393" s="62">
        <v>243611.69</v>
      </c>
      <c r="H393" s="62">
        <v>129568.6</v>
      </c>
      <c r="I393" s="62">
        <v>331037.48</v>
      </c>
      <c r="J393" s="62">
        <v>325.02999999999997</v>
      </c>
      <c r="K393" s="62">
        <v>13078</v>
      </c>
      <c r="L393" s="62">
        <v>56451.54</v>
      </c>
      <c r="M393" s="63">
        <v>0</v>
      </c>
      <c r="N393" s="62">
        <v>0</v>
      </c>
      <c r="O393" s="69">
        <f t="shared" ref="O393:O456" si="6">SUM(C393:N393)</f>
        <v>18316994.030000001</v>
      </c>
    </row>
    <row r="394" spans="1:15" s="2" customFormat="1" ht="17.100000000000001" customHeight="1" x14ac:dyDescent="0.3">
      <c r="A394" s="1" t="s">
        <v>784</v>
      </c>
      <c r="B394" s="3" t="s">
        <v>785</v>
      </c>
      <c r="C394" s="62">
        <v>1585335.86</v>
      </c>
      <c r="D394" s="62">
        <v>508909.54</v>
      </c>
      <c r="E394" s="62">
        <v>18149.669999999998</v>
      </c>
      <c r="F394" s="62">
        <v>158463.20000000001</v>
      </c>
      <c r="G394" s="62">
        <v>48895.27</v>
      </c>
      <c r="H394" s="62">
        <v>12562</v>
      </c>
      <c r="I394" s="62">
        <v>37370.89</v>
      </c>
      <c r="J394" s="62">
        <v>36.69</v>
      </c>
      <c r="K394" s="62">
        <v>3080.86</v>
      </c>
      <c r="L394" s="62">
        <v>4321.78</v>
      </c>
      <c r="M394" s="63">
        <v>82184</v>
      </c>
      <c r="N394" s="62">
        <v>0</v>
      </c>
      <c r="O394" s="69">
        <f t="shared" si="6"/>
        <v>2459309.7600000002</v>
      </c>
    </row>
    <row r="395" spans="1:15" s="2" customFormat="1" ht="17.100000000000001" customHeight="1" x14ac:dyDescent="0.3">
      <c r="A395" s="1" t="s">
        <v>786</v>
      </c>
      <c r="B395" s="3" t="s">
        <v>787</v>
      </c>
      <c r="C395" s="62">
        <v>246405.14</v>
      </c>
      <c r="D395" s="62">
        <v>111455.87</v>
      </c>
      <c r="E395" s="62">
        <v>3122.48</v>
      </c>
      <c r="F395" s="62">
        <v>24927.52</v>
      </c>
      <c r="G395" s="62">
        <v>7114.87</v>
      </c>
      <c r="H395" s="62">
        <v>1950.12</v>
      </c>
      <c r="I395" s="62">
        <v>5672.1</v>
      </c>
      <c r="J395" s="62">
        <v>5.57</v>
      </c>
      <c r="K395" s="62">
        <v>546.52</v>
      </c>
      <c r="L395" s="62">
        <v>657.22</v>
      </c>
      <c r="M395" s="63">
        <v>152741</v>
      </c>
      <c r="N395" s="62">
        <v>0</v>
      </c>
      <c r="O395" s="69">
        <f t="shared" si="6"/>
        <v>554598.40999999992</v>
      </c>
    </row>
    <row r="396" spans="1:15" s="2" customFormat="1" ht="17.100000000000001" customHeight="1" x14ac:dyDescent="0.3">
      <c r="A396" s="1" t="s">
        <v>788</v>
      </c>
      <c r="B396" s="3" t="s">
        <v>789</v>
      </c>
      <c r="C396" s="62">
        <v>238075.84</v>
      </c>
      <c r="D396" s="62">
        <v>179790.48</v>
      </c>
      <c r="E396" s="62">
        <v>3319.7</v>
      </c>
      <c r="F396" s="62">
        <v>23476.91</v>
      </c>
      <c r="G396" s="62">
        <v>7107.64</v>
      </c>
      <c r="H396" s="62">
        <v>1818.76</v>
      </c>
      <c r="I396" s="62">
        <v>5261.52</v>
      </c>
      <c r="J396" s="62">
        <v>5.17</v>
      </c>
      <c r="K396" s="62">
        <v>599.64</v>
      </c>
      <c r="L396" s="62">
        <v>575.94000000000005</v>
      </c>
      <c r="M396" s="63">
        <v>0</v>
      </c>
      <c r="N396" s="62">
        <v>0</v>
      </c>
      <c r="O396" s="69">
        <f t="shared" si="6"/>
        <v>460031.60000000003</v>
      </c>
    </row>
    <row r="397" spans="1:15" s="2" customFormat="1" ht="17.100000000000001" customHeight="1" x14ac:dyDescent="0.3">
      <c r="A397" s="1" t="s">
        <v>790</v>
      </c>
      <c r="B397" s="3" t="s">
        <v>791</v>
      </c>
      <c r="C397" s="62">
        <v>195380.98</v>
      </c>
      <c r="D397" s="62">
        <v>77169.09</v>
      </c>
      <c r="E397" s="62">
        <v>2946.26</v>
      </c>
      <c r="F397" s="62">
        <v>18770.150000000001</v>
      </c>
      <c r="G397" s="62">
        <v>2278.42</v>
      </c>
      <c r="H397" s="62">
        <v>1442.18</v>
      </c>
      <c r="I397" s="62">
        <v>2661.01</v>
      </c>
      <c r="J397" s="62">
        <v>2.61</v>
      </c>
      <c r="K397" s="62">
        <v>550.05999999999995</v>
      </c>
      <c r="L397" s="62">
        <v>427.05</v>
      </c>
      <c r="M397" s="63">
        <v>10172</v>
      </c>
      <c r="N397" s="62">
        <v>0</v>
      </c>
      <c r="O397" s="69">
        <f t="shared" si="6"/>
        <v>311799.81</v>
      </c>
    </row>
    <row r="398" spans="1:15" s="2" customFormat="1" ht="17.100000000000001" customHeight="1" x14ac:dyDescent="0.3">
      <c r="A398" s="1" t="s">
        <v>792</v>
      </c>
      <c r="B398" s="3" t="s">
        <v>793</v>
      </c>
      <c r="C398" s="62">
        <v>4917884.5199999996</v>
      </c>
      <c r="D398" s="62">
        <v>1521493.06</v>
      </c>
      <c r="E398" s="62">
        <v>57009.48</v>
      </c>
      <c r="F398" s="62">
        <v>669469.11</v>
      </c>
      <c r="G398" s="62">
        <v>120702.2</v>
      </c>
      <c r="H398" s="62">
        <v>51045.47</v>
      </c>
      <c r="I398" s="62">
        <v>140792.01999999999</v>
      </c>
      <c r="J398" s="62">
        <v>138.24</v>
      </c>
      <c r="K398" s="62">
        <v>6627.48</v>
      </c>
      <c r="L398" s="62">
        <v>21980.37</v>
      </c>
      <c r="M398" s="63">
        <v>1545669</v>
      </c>
      <c r="N398" s="62">
        <v>0</v>
      </c>
      <c r="O398" s="69">
        <f t="shared" si="6"/>
        <v>9052810.9500000011</v>
      </c>
    </row>
    <row r="399" spans="1:15" s="2" customFormat="1" ht="17.100000000000001" customHeight="1" x14ac:dyDescent="0.3">
      <c r="A399" s="1" t="s">
        <v>794</v>
      </c>
      <c r="B399" s="3" t="s">
        <v>795</v>
      </c>
      <c r="C399" s="62">
        <v>287014.07</v>
      </c>
      <c r="D399" s="62">
        <v>155270.04999999999</v>
      </c>
      <c r="E399" s="62">
        <v>3929.57</v>
      </c>
      <c r="F399" s="62">
        <v>28731.62</v>
      </c>
      <c r="G399" s="62">
        <v>8715.2199999999993</v>
      </c>
      <c r="H399" s="62">
        <v>2228.15</v>
      </c>
      <c r="I399" s="62">
        <v>6442.5</v>
      </c>
      <c r="J399" s="62">
        <v>6.33</v>
      </c>
      <c r="K399" s="62">
        <v>703.34</v>
      </c>
      <c r="L399" s="62">
        <v>722.3</v>
      </c>
      <c r="M399" s="63">
        <v>19047</v>
      </c>
      <c r="N399" s="62">
        <v>0</v>
      </c>
      <c r="O399" s="69">
        <f t="shared" si="6"/>
        <v>512810.15</v>
      </c>
    </row>
    <row r="400" spans="1:15" s="2" customFormat="1" ht="17.100000000000001" customHeight="1" x14ac:dyDescent="0.3">
      <c r="A400" s="1" t="s">
        <v>796</v>
      </c>
      <c r="B400" s="3" t="s">
        <v>797</v>
      </c>
      <c r="C400" s="62">
        <v>514494.22</v>
      </c>
      <c r="D400" s="62">
        <v>380223.66</v>
      </c>
      <c r="E400" s="62">
        <v>6636.97</v>
      </c>
      <c r="F400" s="62">
        <v>54360.67</v>
      </c>
      <c r="G400" s="62">
        <v>17222.349999999999</v>
      </c>
      <c r="H400" s="62">
        <v>4220.88</v>
      </c>
      <c r="I400" s="62">
        <v>12974.72</v>
      </c>
      <c r="J400" s="62">
        <v>12.74</v>
      </c>
      <c r="K400" s="62">
        <v>1130.3699999999999</v>
      </c>
      <c r="L400" s="62">
        <v>1473.45</v>
      </c>
      <c r="M400" s="63">
        <v>0</v>
      </c>
      <c r="N400" s="62">
        <v>0</v>
      </c>
      <c r="O400" s="69">
        <f t="shared" si="6"/>
        <v>992750.0299999998</v>
      </c>
    </row>
    <row r="401" spans="1:15" s="2" customFormat="1" ht="17.100000000000001" customHeight="1" x14ac:dyDescent="0.3">
      <c r="A401" s="1" t="s">
        <v>798</v>
      </c>
      <c r="B401" s="3" t="s">
        <v>799</v>
      </c>
      <c r="C401" s="62">
        <v>337471.97</v>
      </c>
      <c r="D401" s="62">
        <v>140590.51999999999</v>
      </c>
      <c r="E401" s="62">
        <v>4327.67</v>
      </c>
      <c r="F401" s="62">
        <v>36540.620000000003</v>
      </c>
      <c r="G401" s="62">
        <v>10395.280000000001</v>
      </c>
      <c r="H401" s="62">
        <v>2828.18</v>
      </c>
      <c r="I401" s="62">
        <v>8435.0300000000007</v>
      </c>
      <c r="J401" s="62">
        <v>8.2799999999999994</v>
      </c>
      <c r="K401" s="62">
        <v>694.13</v>
      </c>
      <c r="L401" s="62">
        <v>1010.79</v>
      </c>
      <c r="M401" s="63">
        <v>92644</v>
      </c>
      <c r="N401" s="62">
        <v>0</v>
      </c>
      <c r="O401" s="69">
        <f t="shared" si="6"/>
        <v>634946.47000000009</v>
      </c>
    </row>
    <row r="402" spans="1:15" s="2" customFormat="1" ht="17.100000000000001" customHeight="1" x14ac:dyDescent="0.3">
      <c r="A402" s="1" t="s">
        <v>800</v>
      </c>
      <c r="B402" s="3" t="s">
        <v>801</v>
      </c>
      <c r="C402" s="62">
        <v>208570.93</v>
      </c>
      <c r="D402" s="62">
        <v>38963.599999999999</v>
      </c>
      <c r="E402" s="62">
        <v>2797.67</v>
      </c>
      <c r="F402" s="62">
        <v>21379.65</v>
      </c>
      <c r="G402" s="62">
        <v>6985.12</v>
      </c>
      <c r="H402" s="62">
        <v>1658.89</v>
      </c>
      <c r="I402" s="62">
        <v>5165.76</v>
      </c>
      <c r="J402" s="62">
        <v>5.07</v>
      </c>
      <c r="K402" s="62">
        <v>502.15</v>
      </c>
      <c r="L402" s="62">
        <v>555.36</v>
      </c>
      <c r="M402" s="63">
        <v>0</v>
      </c>
      <c r="N402" s="62">
        <v>0</v>
      </c>
      <c r="O402" s="69">
        <f t="shared" si="6"/>
        <v>286584.20000000007</v>
      </c>
    </row>
    <row r="403" spans="1:15" s="2" customFormat="1" ht="17.100000000000001" customHeight="1" x14ac:dyDescent="0.3">
      <c r="A403" s="1" t="s">
        <v>802</v>
      </c>
      <c r="B403" s="3" t="s">
        <v>803</v>
      </c>
      <c r="C403" s="62">
        <v>188621.18</v>
      </c>
      <c r="D403" s="62">
        <v>58208.4</v>
      </c>
      <c r="E403" s="62">
        <v>2829.84</v>
      </c>
      <c r="F403" s="62">
        <v>16253.74</v>
      </c>
      <c r="G403" s="62">
        <v>4217.25</v>
      </c>
      <c r="H403" s="62">
        <v>1267.42</v>
      </c>
      <c r="I403" s="62">
        <v>3009.71</v>
      </c>
      <c r="J403" s="62">
        <v>2.96</v>
      </c>
      <c r="K403" s="62">
        <v>575.30999999999995</v>
      </c>
      <c r="L403" s="62">
        <v>323.58</v>
      </c>
      <c r="M403" s="63">
        <v>0</v>
      </c>
      <c r="N403" s="62">
        <v>0</v>
      </c>
      <c r="O403" s="69">
        <f t="shared" si="6"/>
        <v>275309.39</v>
      </c>
    </row>
    <row r="404" spans="1:15" s="2" customFormat="1" ht="17.100000000000001" customHeight="1" x14ac:dyDescent="0.3">
      <c r="A404" s="1" t="s">
        <v>804</v>
      </c>
      <c r="B404" s="3" t="s">
        <v>805</v>
      </c>
      <c r="C404" s="62">
        <v>282330.12</v>
      </c>
      <c r="D404" s="62">
        <v>62875.8</v>
      </c>
      <c r="E404" s="62">
        <v>3922.44</v>
      </c>
      <c r="F404" s="62">
        <v>27946.82</v>
      </c>
      <c r="G404" s="62">
        <v>8503.2999999999993</v>
      </c>
      <c r="H404" s="62">
        <v>2166.17</v>
      </c>
      <c r="I404" s="62">
        <v>6190.84</v>
      </c>
      <c r="J404" s="62">
        <v>6.08</v>
      </c>
      <c r="K404" s="62">
        <v>714.86</v>
      </c>
      <c r="L404" s="62">
        <v>689.89</v>
      </c>
      <c r="M404" s="63">
        <v>1732</v>
      </c>
      <c r="N404" s="62">
        <v>0</v>
      </c>
      <c r="O404" s="69">
        <f t="shared" si="6"/>
        <v>397078.32</v>
      </c>
    </row>
    <row r="405" spans="1:15" s="2" customFormat="1" ht="17.100000000000001" customHeight="1" x14ac:dyDescent="0.3">
      <c r="A405" s="1" t="s">
        <v>806</v>
      </c>
      <c r="B405" s="3" t="s">
        <v>807</v>
      </c>
      <c r="C405" s="62">
        <v>4005407.65</v>
      </c>
      <c r="D405" s="62">
        <v>1596658.87</v>
      </c>
      <c r="E405" s="62">
        <v>44225.11</v>
      </c>
      <c r="F405" s="62">
        <v>481152.63</v>
      </c>
      <c r="G405" s="62">
        <v>98437.73</v>
      </c>
      <c r="H405" s="62">
        <v>37402.870000000003</v>
      </c>
      <c r="I405" s="62">
        <v>102188.01</v>
      </c>
      <c r="J405" s="62">
        <v>100.33</v>
      </c>
      <c r="K405" s="62">
        <v>6010.65</v>
      </c>
      <c r="L405" s="62">
        <v>15008.11</v>
      </c>
      <c r="M405" s="63">
        <v>0</v>
      </c>
      <c r="N405" s="62">
        <v>0</v>
      </c>
      <c r="O405" s="69">
        <f t="shared" si="6"/>
        <v>6386591.9600000009</v>
      </c>
    </row>
    <row r="406" spans="1:15" s="2" customFormat="1" ht="17.100000000000001" customHeight="1" x14ac:dyDescent="0.3">
      <c r="A406" s="1" t="s">
        <v>808</v>
      </c>
      <c r="B406" s="3" t="s">
        <v>809</v>
      </c>
      <c r="C406" s="62">
        <v>442862.01</v>
      </c>
      <c r="D406" s="62">
        <v>315242.02</v>
      </c>
      <c r="E406" s="62">
        <v>5437.32</v>
      </c>
      <c r="F406" s="62">
        <v>46706.38</v>
      </c>
      <c r="G406" s="62">
        <v>12086.03</v>
      </c>
      <c r="H406" s="62">
        <v>3645.46</v>
      </c>
      <c r="I406" s="62">
        <v>10285.709999999999</v>
      </c>
      <c r="J406" s="62">
        <v>10.1</v>
      </c>
      <c r="K406" s="62">
        <v>880.04</v>
      </c>
      <c r="L406" s="62">
        <v>1289.3900000000001</v>
      </c>
      <c r="M406" s="63">
        <v>31650</v>
      </c>
      <c r="N406" s="62">
        <v>0</v>
      </c>
      <c r="O406" s="69">
        <f t="shared" si="6"/>
        <v>870094.46</v>
      </c>
    </row>
    <row r="407" spans="1:15" s="2" customFormat="1" ht="17.100000000000001" customHeight="1" x14ac:dyDescent="0.3">
      <c r="A407" s="1" t="s">
        <v>810</v>
      </c>
      <c r="B407" s="3" t="s">
        <v>811</v>
      </c>
      <c r="C407" s="62">
        <v>3267540.59</v>
      </c>
      <c r="D407" s="62">
        <v>1505597.1</v>
      </c>
      <c r="E407" s="62">
        <v>34437.21</v>
      </c>
      <c r="F407" s="62">
        <v>442150.23000000004</v>
      </c>
      <c r="G407" s="62">
        <v>102152.61</v>
      </c>
      <c r="H407" s="62">
        <v>33948.1</v>
      </c>
      <c r="I407" s="62">
        <v>103179.93</v>
      </c>
      <c r="J407" s="62">
        <v>101.31</v>
      </c>
      <c r="K407" s="62">
        <v>2886.08</v>
      </c>
      <c r="L407" s="62">
        <v>14780.76</v>
      </c>
      <c r="M407" s="63">
        <v>1533711</v>
      </c>
      <c r="N407" s="62">
        <v>0</v>
      </c>
      <c r="O407" s="69">
        <f t="shared" si="6"/>
        <v>7040484.919999999</v>
      </c>
    </row>
    <row r="408" spans="1:15" s="2" customFormat="1" ht="17.100000000000001" customHeight="1" x14ac:dyDescent="0.3">
      <c r="A408" s="1" t="s">
        <v>812</v>
      </c>
      <c r="B408" s="3" t="s">
        <v>813</v>
      </c>
      <c r="C408" s="62">
        <v>221822.41</v>
      </c>
      <c r="D408" s="62">
        <v>120455.56</v>
      </c>
      <c r="E408" s="62">
        <v>2690.96</v>
      </c>
      <c r="F408" s="62">
        <v>20027.97</v>
      </c>
      <c r="G408" s="62">
        <v>4234.97</v>
      </c>
      <c r="H408" s="62">
        <v>1597.23</v>
      </c>
      <c r="I408" s="62">
        <v>3741.38</v>
      </c>
      <c r="J408" s="62">
        <v>3.67</v>
      </c>
      <c r="K408" s="62">
        <v>479.29</v>
      </c>
      <c r="L408" s="62">
        <v>484.87</v>
      </c>
      <c r="M408" s="63">
        <v>0</v>
      </c>
      <c r="N408" s="62">
        <v>0</v>
      </c>
      <c r="O408" s="69">
        <f t="shared" si="6"/>
        <v>375538.30999999994</v>
      </c>
    </row>
    <row r="409" spans="1:15" s="2" customFormat="1" ht="17.100000000000001" customHeight="1" x14ac:dyDescent="0.3">
      <c r="A409" s="1" t="s">
        <v>814</v>
      </c>
      <c r="B409" s="3" t="s">
        <v>815</v>
      </c>
      <c r="C409" s="62">
        <v>4988907.38</v>
      </c>
      <c r="D409" s="62">
        <v>810691.42</v>
      </c>
      <c r="E409" s="62">
        <v>51705.73</v>
      </c>
      <c r="F409" s="62">
        <v>735141.47</v>
      </c>
      <c r="G409" s="62">
        <v>66646.259999999995</v>
      </c>
      <c r="H409" s="62">
        <v>57426.09</v>
      </c>
      <c r="I409" s="62">
        <v>134486.60999999999</v>
      </c>
      <c r="J409" s="62">
        <v>132.04</v>
      </c>
      <c r="K409" s="62">
        <v>2982.42</v>
      </c>
      <c r="L409" s="62">
        <v>26573.56</v>
      </c>
      <c r="M409" s="63">
        <v>2190618</v>
      </c>
      <c r="N409" s="62">
        <v>0</v>
      </c>
      <c r="O409" s="69">
        <f t="shared" si="6"/>
        <v>9065310.9800000004</v>
      </c>
    </row>
    <row r="410" spans="1:15" s="2" customFormat="1" ht="17.100000000000001" customHeight="1" x14ac:dyDescent="0.3">
      <c r="A410" s="1" t="s">
        <v>816</v>
      </c>
      <c r="B410" s="3" t="s">
        <v>817</v>
      </c>
      <c r="C410" s="62">
        <v>120421.22</v>
      </c>
      <c r="D410" s="62">
        <v>40671.199999999997</v>
      </c>
      <c r="E410" s="62">
        <v>1814.91</v>
      </c>
      <c r="F410" s="62">
        <v>10506.689999999999</v>
      </c>
      <c r="G410" s="62">
        <v>2664.49</v>
      </c>
      <c r="H410" s="62">
        <v>817.02</v>
      </c>
      <c r="I410" s="62">
        <v>1971.34</v>
      </c>
      <c r="J410" s="62">
        <v>1.94</v>
      </c>
      <c r="K410" s="62">
        <v>363.18</v>
      </c>
      <c r="L410" s="62">
        <v>211.94</v>
      </c>
      <c r="M410" s="63">
        <v>35872</v>
      </c>
      <c r="N410" s="62">
        <v>0</v>
      </c>
      <c r="O410" s="69">
        <f t="shared" si="6"/>
        <v>215315.92999999996</v>
      </c>
    </row>
    <row r="411" spans="1:15" s="2" customFormat="1" ht="17.100000000000001" customHeight="1" x14ac:dyDescent="0.3">
      <c r="A411" s="1" t="s">
        <v>818</v>
      </c>
      <c r="B411" s="3" t="s">
        <v>819</v>
      </c>
      <c r="C411" s="62">
        <v>466436.48</v>
      </c>
      <c r="D411" s="62">
        <v>133884.46</v>
      </c>
      <c r="E411" s="62">
        <v>5151.54</v>
      </c>
      <c r="F411" s="62">
        <v>62371.43</v>
      </c>
      <c r="G411" s="62">
        <v>9125.48</v>
      </c>
      <c r="H411" s="62">
        <v>4775.6000000000004</v>
      </c>
      <c r="I411" s="62">
        <v>12137.19</v>
      </c>
      <c r="J411" s="62">
        <v>11.92</v>
      </c>
      <c r="K411" s="62">
        <v>507.67</v>
      </c>
      <c r="L411" s="62">
        <v>2051.25</v>
      </c>
      <c r="M411" s="63">
        <v>36629</v>
      </c>
      <c r="N411" s="62">
        <v>0</v>
      </c>
      <c r="O411" s="69">
        <f t="shared" si="6"/>
        <v>733082.02</v>
      </c>
    </row>
    <row r="412" spans="1:15" s="2" customFormat="1" ht="17.100000000000001" customHeight="1" x14ac:dyDescent="0.3">
      <c r="A412" s="1" t="s">
        <v>820</v>
      </c>
      <c r="B412" s="3" t="s">
        <v>821</v>
      </c>
      <c r="C412" s="62">
        <v>150529.35</v>
      </c>
      <c r="D412" s="62">
        <v>67333.710000000006</v>
      </c>
      <c r="E412" s="62">
        <v>2001.46</v>
      </c>
      <c r="F412" s="62">
        <v>15487.3</v>
      </c>
      <c r="G412" s="62">
        <v>1856.61</v>
      </c>
      <c r="H412" s="62">
        <v>1200.92</v>
      </c>
      <c r="I412" s="62">
        <v>2416.81</v>
      </c>
      <c r="J412" s="62">
        <v>2.37</v>
      </c>
      <c r="K412" s="62">
        <v>343.54</v>
      </c>
      <c r="L412" s="62">
        <v>404.72</v>
      </c>
      <c r="M412" s="63">
        <v>4906</v>
      </c>
      <c r="N412" s="62">
        <v>0</v>
      </c>
      <c r="O412" s="69">
        <f t="shared" si="6"/>
        <v>246482.78999999998</v>
      </c>
    </row>
    <row r="413" spans="1:15" s="2" customFormat="1" ht="17.100000000000001" customHeight="1" x14ac:dyDescent="0.3">
      <c r="A413" s="1" t="s">
        <v>822</v>
      </c>
      <c r="B413" s="3" t="s">
        <v>823</v>
      </c>
      <c r="C413" s="62">
        <v>413470.37</v>
      </c>
      <c r="D413" s="62">
        <v>100422.65</v>
      </c>
      <c r="E413" s="62">
        <v>4696.7</v>
      </c>
      <c r="F413" s="62">
        <v>54425.719999999994</v>
      </c>
      <c r="G413" s="62">
        <v>4481.46</v>
      </c>
      <c r="H413" s="62">
        <v>4169.82</v>
      </c>
      <c r="I413" s="62">
        <v>8956.0400000000009</v>
      </c>
      <c r="J413" s="62">
        <v>8.7899999999999991</v>
      </c>
      <c r="K413" s="62">
        <v>544.12</v>
      </c>
      <c r="L413" s="62">
        <v>1765.97</v>
      </c>
      <c r="M413" s="63">
        <v>9790</v>
      </c>
      <c r="N413" s="62">
        <v>0</v>
      </c>
      <c r="O413" s="69">
        <f t="shared" si="6"/>
        <v>602731.64</v>
      </c>
    </row>
    <row r="414" spans="1:15" s="2" customFormat="1" ht="17.100000000000001" customHeight="1" x14ac:dyDescent="0.3">
      <c r="A414" s="1" t="s">
        <v>824</v>
      </c>
      <c r="B414" s="3" t="s">
        <v>825</v>
      </c>
      <c r="C414" s="62">
        <v>1497920.45</v>
      </c>
      <c r="D414" s="62">
        <v>253293.22</v>
      </c>
      <c r="E414" s="62">
        <v>18855.61</v>
      </c>
      <c r="F414" s="62">
        <v>163906.9</v>
      </c>
      <c r="G414" s="62">
        <v>57870.49</v>
      </c>
      <c r="H414" s="62">
        <v>12702.86</v>
      </c>
      <c r="I414" s="62">
        <v>41028.07</v>
      </c>
      <c r="J414" s="62">
        <v>40.28</v>
      </c>
      <c r="K414" s="62">
        <v>3023.02</v>
      </c>
      <c r="L414" s="62">
        <v>4606.2299999999996</v>
      </c>
      <c r="M414" s="63">
        <v>0</v>
      </c>
      <c r="N414" s="62">
        <v>0</v>
      </c>
      <c r="O414" s="69">
        <f t="shared" si="6"/>
        <v>2053247.1300000001</v>
      </c>
    </row>
    <row r="415" spans="1:15" s="2" customFormat="1" ht="17.100000000000001" customHeight="1" x14ac:dyDescent="0.3">
      <c r="A415" s="1" t="s">
        <v>826</v>
      </c>
      <c r="B415" s="3" t="s">
        <v>827</v>
      </c>
      <c r="C415" s="62">
        <v>704394.42</v>
      </c>
      <c r="D415" s="62">
        <v>311413.43</v>
      </c>
      <c r="E415" s="62">
        <v>8556.73</v>
      </c>
      <c r="F415" s="62">
        <v>82547.260000000009</v>
      </c>
      <c r="G415" s="62">
        <v>24310.19</v>
      </c>
      <c r="H415" s="62">
        <v>6342.91</v>
      </c>
      <c r="I415" s="62">
        <v>19964.73</v>
      </c>
      <c r="J415" s="62">
        <v>19.600000000000001</v>
      </c>
      <c r="K415" s="62">
        <v>1198.1400000000001</v>
      </c>
      <c r="L415" s="62">
        <v>2471.6</v>
      </c>
      <c r="M415" s="63">
        <v>306601</v>
      </c>
      <c r="N415" s="62">
        <v>0</v>
      </c>
      <c r="O415" s="69">
        <f t="shared" si="6"/>
        <v>1467820.01</v>
      </c>
    </row>
    <row r="416" spans="1:15" s="2" customFormat="1" ht="17.100000000000001" customHeight="1" x14ac:dyDescent="0.3">
      <c r="A416" s="1" t="s">
        <v>828</v>
      </c>
      <c r="B416" s="3" t="s">
        <v>829</v>
      </c>
      <c r="C416" s="62">
        <v>113141.87</v>
      </c>
      <c r="D416" s="62">
        <v>65624.92</v>
      </c>
      <c r="E416" s="62">
        <v>1590.08</v>
      </c>
      <c r="F416" s="62">
        <v>11054.8</v>
      </c>
      <c r="G416" s="62">
        <v>1232.29</v>
      </c>
      <c r="H416" s="62">
        <v>856.17</v>
      </c>
      <c r="I416" s="62">
        <v>1592.95</v>
      </c>
      <c r="J416" s="62">
        <v>1.56</v>
      </c>
      <c r="K416" s="62">
        <v>287.85000000000002</v>
      </c>
      <c r="L416" s="62">
        <v>267.44</v>
      </c>
      <c r="M416" s="63">
        <v>13374</v>
      </c>
      <c r="N416" s="62">
        <v>0</v>
      </c>
      <c r="O416" s="69">
        <f t="shared" si="6"/>
        <v>209023.93</v>
      </c>
    </row>
    <row r="417" spans="1:15" s="2" customFormat="1" ht="17.100000000000001" customHeight="1" x14ac:dyDescent="0.3">
      <c r="A417" s="1" t="s">
        <v>830</v>
      </c>
      <c r="B417" s="3" t="s">
        <v>831</v>
      </c>
      <c r="C417" s="62">
        <v>1957283.52</v>
      </c>
      <c r="D417" s="62">
        <v>330079.51</v>
      </c>
      <c r="E417" s="62">
        <v>20941.29</v>
      </c>
      <c r="F417" s="62">
        <v>286167.65999999997</v>
      </c>
      <c r="G417" s="62">
        <v>21432.59</v>
      </c>
      <c r="H417" s="62">
        <v>21952.81</v>
      </c>
      <c r="I417" s="62">
        <v>49301.14</v>
      </c>
      <c r="J417" s="62">
        <v>48.41</v>
      </c>
      <c r="K417" s="62">
        <v>1449.78</v>
      </c>
      <c r="L417" s="62">
        <v>9999.9500000000007</v>
      </c>
      <c r="M417" s="63">
        <v>105315</v>
      </c>
      <c r="N417" s="62">
        <v>0</v>
      </c>
      <c r="O417" s="69">
        <f t="shared" si="6"/>
        <v>2803971.6600000006</v>
      </c>
    </row>
    <row r="418" spans="1:15" s="2" customFormat="1" ht="17.100000000000001" customHeight="1" x14ac:dyDescent="0.3">
      <c r="A418" s="1" t="s">
        <v>832</v>
      </c>
      <c r="B418" s="3" t="s">
        <v>833</v>
      </c>
      <c r="C418" s="62">
        <v>292235.86</v>
      </c>
      <c r="D418" s="62">
        <v>64523.35</v>
      </c>
      <c r="E418" s="62">
        <v>4012.49</v>
      </c>
      <c r="F418" s="62">
        <v>29916.41</v>
      </c>
      <c r="G418" s="62">
        <v>8466.4699999999993</v>
      </c>
      <c r="H418" s="62">
        <v>2319.11</v>
      </c>
      <c r="I418" s="62">
        <v>6674.43</v>
      </c>
      <c r="J418" s="62">
        <v>6.55</v>
      </c>
      <c r="K418" s="62">
        <v>766.93</v>
      </c>
      <c r="L418" s="62">
        <v>769.09</v>
      </c>
      <c r="M418" s="63">
        <v>0</v>
      </c>
      <c r="N418" s="62">
        <v>0</v>
      </c>
      <c r="O418" s="69">
        <f t="shared" si="6"/>
        <v>409690.68999999989</v>
      </c>
    </row>
    <row r="419" spans="1:15" s="2" customFormat="1" ht="17.100000000000001" customHeight="1" x14ac:dyDescent="0.3">
      <c r="A419" s="1" t="s">
        <v>834</v>
      </c>
      <c r="B419" s="3" t="s">
        <v>835</v>
      </c>
      <c r="C419" s="62">
        <v>113007.95</v>
      </c>
      <c r="D419" s="62">
        <v>74050.14</v>
      </c>
      <c r="E419" s="62">
        <v>1725.55</v>
      </c>
      <c r="F419" s="62">
        <v>9759.7099999999991</v>
      </c>
      <c r="G419" s="62">
        <v>2219.23</v>
      </c>
      <c r="H419" s="62">
        <v>757.71</v>
      </c>
      <c r="I419" s="62">
        <v>1723.27</v>
      </c>
      <c r="J419" s="62">
        <v>1.69</v>
      </c>
      <c r="K419" s="62">
        <v>345.24</v>
      </c>
      <c r="L419" s="62">
        <v>191.81</v>
      </c>
      <c r="M419" s="63">
        <v>0</v>
      </c>
      <c r="N419" s="62">
        <v>0</v>
      </c>
      <c r="O419" s="69">
        <f t="shared" si="6"/>
        <v>203782.29999999996</v>
      </c>
    </row>
    <row r="420" spans="1:15" s="2" customFormat="1" ht="17.100000000000001" customHeight="1" x14ac:dyDescent="0.3">
      <c r="A420" s="1" t="s">
        <v>836</v>
      </c>
      <c r="B420" s="3" t="s">
        <v>837</v>
      </c>
      <c r="C420" s="62">
        <v>367222.25</v>
      </c>
      <c r="D420" s="62">
        <v>101939.74</v>
      </c>
      <c r="E420" s="62">
        <v>4262.8599999999997</v>
      </c>
      <c r="F420" s="62">
        <v>34685.15</v>
      </c>
      <c r="G420" s="62">
        <v>7989.98</v>
      </c>
      <c r="H420" s="62">
        <v>2760.29</v>
      </c>
      <c r="I420" s="62">
        <v>6920.43</v>
      </c>
      <c r="J420" s="62">
        <v>6.79</v>
      </c>
      <c r="K420" s="62">
        <v>694.53</v>
      </c>
      <c r="L420" s="62">
        <v>894.36</v>
      </c>
      <c r="M420" s="63">
        <v>0</v>
      </c>
      <c r="N420" s="62">
        <v>0</v>
      </c>
      <c r="O420" s="69">
        <f t="shared" si="6"/>
        <v>527376.38</v>
      </c>
    </row>
    <row r="421" spans="1:15" s="2" customFormat="1" ht="17.100000000000001" customHeight="1" x14ac:dyDescent="0.3">
      <c r="A421" s="1" t="s">
        <v>838</v>
      </c>
      <c r="B421" s="3" t="s">
        <v>839</v>
      </c>
      <c r="C421" s="62">
        <v>18843152.57</v>
      </c>
      <c r="D421" s="62">
        <v>3092085.09</v>
      </c>
      <c r="E421" s="62">
        <v>197641.42</v>
      </c>
      <c r="F421" s="62">
        <v>2567833.46</v>
      </c>
      <c r="G421" s="62">
        <v>124096.24</v>
      </c>
      <c r="H421" s="62">
        <v>197535.43</v>
      </c>
      <c r="I421" s="62">
        <v>399492.92</v>
      </c>
      <c r="J421" s="62">
        <v>392.24</v>
      </c>
      <c r="K421" s="62">
        <v>21224.23</v>
      </c>
      <c r="L421" s="62">
        <v>86743.74</v>
      </c>
      <c r="M421" s="63">
        <v>1682</v>
      </c>
      <c r="N421" s="62">
        <v>0</v>
      </c>
      <c r="O421" s="69">
        <f t="shared" si="6"/>
        <v>25531879.34</v>
      </c>
    </row>
    <row r="422" spans="1:15" s="2" customFormat="1" ht="17.100000000000001" customHeight="1" x14ac:dyDescent="0.3">
      <c r="A422" s="1" t="s">
        <v>840</v>
      </c>
      <c r="B422" s="3" t="s">
        <v>841</v>
      </c>
      <c r="C422" s="62">
        <v>784740.26</v>
      </c>
      <c r="D422" s="62">
        <v>154082.81</v>
      </c>
      <c r="E422" s="62">
        <v>9454.17</v>
      </c>
      <c r="F422" s="62">
        <v>87576.95</v>
      </c>
      <c r="G422" s="62">
        <v>29715.87</v>
      </c>
      <c r="H422" s="62">
        <v>6804.55</v>
      </c>
      <c r="I422" s="62">
        <v>22778.61</v>
      </c>
      <c r="J422" s="62">
        <v>22.37</v>
      </c>
      <c r="K422" s="62">
        <v>1463.51</v>
      </c>
      <c r="L422" s="62">
        <v>2537.36</v>
      </c>
      <c r="M422" s="63">
        <v>0</v>
      </c>
      <c r="N422" s="62">
        <v>0</v>
      </c>
      <c r="O422" s="69">
        <f t="shared" si="6"/>
        <v>1099176.4600000004</v>
      </c>
    </row>
    <row r="423" spans="1:15" s="2" customFormat="1" ht="17.100000000000001" customHeight="1" x14ac:dyDescent="0.3">
      <c r="A423" s="1" t="s">
        <v>842</v>
      </c>
      <c r="B423" s="3" t="s">
        <v>843</v>
      </c>
      <c r="C423" s="62">
        <v>344251.82</v>
      </c>
      <c r="D423" s="62">
        <v>53953.8</v>
      </c>
      <c r="E423" s="62">
        <v>4477.1899999999996</v>
      </c>
      <c r="F423" s="62">
        <v>36468.68</v>
      </c>
      <c r="G423" s="62">
        <v>12090.86</v>
      </c>
      <c r="H423" s="62">
        <v>2826.6</v>
      </c>
      <c r="I423" s="62">
        <v>9082.5</v>
      </c>
      <c r="J423" s="62">
        <v>8.92</v>
      </c>
      <c r="K423" s="62">
        <v>750.84</v>
      </c>
      <c r="L423" s="62">
        <v>986.5</v>
      </c>
      <c r="M423" s="63">
        <v>217968</v>
      </c>
      <c r="N423" s="62">
        <v>0</v>
      </c>
      <c r="O423" s="69">
        <f t="shared" si="6"/>
        <v>682865.71</v>
      </c>
    </row>
    <row r="424" spans="1:15" s="2" customFormat="1" ht="17.100000000000001" customHeight="1" x14ac:dyDescent="0.3">
      <c r="A424" s="1" t="s">
        <v>844</v>
      </c>
      <c r="B424" s="3" t="s">
        <v>845</v>
      </c>
      <c r="C424" s="62">
        <v>106554.81</v>
      </c>
      <c r="D424" s="62">
        <v>70637.14</v>
      </c>
      <c r="E424" s="62">
        <v>1732.7</v>
      </c>
      <c r="F424" s="62">
        <v>8038.32</v>
      </c>
      <c r="G424" s="62">
        <v>1155.28</v>
      </c>
      <c r="H424" s="62">
        <v>627.88</v>
      </c>
      <c r="I424" s="62">
        <v>942.22</v>
      </c>
      <c r="J424" s="62">
        <v>0.93</v>
      </c>
      <c r="K424" s="62">
        <v>375.33</v>
      </c>
      <c r="L424" s="62">
        <v>114.27</v>
      </c>
      <c r="M424" s="63">
        <v>0</v>
      </c>
      <c r="N424" s="62">
        <v>0</v>
      </c>
      <c r="O424" s="69">
        <f t="shared" si="6"/>
        <v>190178.88</v>
      </c>
    </row>
    <row r="425" spans="1:15" s="2" customFormat="1" ht="17.100000000000001" customHeight="1" x14ac:dyDescent="0.3">
      <c r="A425" s="1" t="s">
        <v>846</v>
      </c>
      <c r="B425" s="3" t="s">
        <v>847</v>
      </c>
      <c r="C425" s="62">
        <v>713674.86</v>
      </c>
      <c r="D425" s="62">
        <v>512248.06</v>
      </c>
      <c r="E425" s="62">
        <v>8968.41</v>
      </c>
      <c r="F425" s="62">
        <v>75505.86</v>
      </c>
      <c r="G425" s="62">
        <v>24175.37</v>
      </c>
      <c r="H425" s="62">
        <v>5883.94</v>
      </c>
      <c r="I425" s="62">
        <v>18486.11</v>
      </c>
      <c r="J425" s="62">
        <v>18.149999999999999</v>
      </c>
      <c r="K425" s="62">
        <v>1544.84</v>
      </c>
      <c r="L425" s="62">
        <v>2073.15</v>
      </c>
      <c r="M425" s="63">
        <v>0</v>
      </c>
      <c r="N425" s="62">
        <v>10589.78</v>
      </c>
      <c r="O425" s="69">
        <f t="shared" si="6"/>
        <v>1373168.53</v>
      </c>
    </row>
    <row r="426" spans="1:15" s="2" customFormat="1" ht="15.6" x14ac:dyDescent="0.3">
      <c r="A426" s="1" t="s">
        <v>848</v>
      </c>
      <c r="B426" s="4" t="s">
        <v>849</v>
      </c>
      <c r="C426" s="62">
        <v>827648.54</v>
      </c>
      <c r="D426" s="62">
        <v>338320.52</v>
      </c>
      <c r="E426" s="62">
        <v>9910.06</v>
      </c>
      <c r="F426" s="62">
        <v>98597.889999999985</v>
      </c>
      <c r="G426" s="62">
        <v>28755.69</v>
      </c>
      <c r="H426" s="62">
        <v>7653.33</v>
      </c>
      <c r="I426" s="62">
        <v>24366.12</v>
      </c>
      <c r="J426" s="62">
        <v>23.92</v>
      </c>
      <c r="K426" s="62">
        <v>1878.02</v>
      </c>
      <c r="L426" s="62">
        <v>3004.45</v>
      </c>
      <c r="M426" s="63">
        <v>68602</v>
      </c>
      <c r="N426" s="62">
        <v>0</v>
      </c>
      <c r="O426" s="69">
        <f t="shared" si="6"/>
        <v>1408760.54</v>
      </c>
    </row>
    <row r="427" spans="1:15" s="2" customFormat="1" ht="17.100000000000001" customHeight="1" x14ac:dyDescent="0.3">
      <c r="A427" s="1" t="s">
        <v>850</v>
      </c>
      <c r="B427" s="3" t="s">
        <v>851</v>
      </c>
      <c r="C427" s="62">
        <v>109189.39</v>
      </c>
      <c r="D427" s="62">
        <v>71720.070000000007</v>
      </c>
      <c r="E427" s="62">
        <v>1652.02</v>
      </c>
      <c r="F427" s="62">
        <v>9338.3499999999985</v>
      </c>
      <c r="G427" s="62">
        <v>1445.88</v>
      </c>
      <c r="H427" s="62">
        <v>728.59</v>
      </c>
      <c r="I427" s="62">
        <v>1353.92</v>
      </c>
      <c r="J427" s="62">
        <v>1.33</v>
      </c>
      <c r="K427" s="62">
        <v>344.14</v>
      </c>
      <c r="L427" s="62">
        <v>182.85</v>
      </c>
      <c r="M427" s="63">
        <v>17009</v>
      </c>
      <c r="N427" s="62">
        <v>0</v>
      </c>
      <c r="O427" s="69">
        <f t="shared" si="6"/>
        <v>212965.54000000004</v>
      </c>
    </row>
    <row r="428" spans="1:15" s="2" customFormat="1" ht="17.100000000000001" customHeight="1" x14ac:dyDescent="0.3">
      <c r="A428" s="1" t="s">
        <v>852</v>
      </c>
      <c r="B428" s="3" t="s">
        <v>853</v>
      </c>
      <c r="C428" s="62">
        <v>186856.06</v>
      </c>
      <c r="D428" s="62">
        <v>47883.4</v>
      </c>
      <c r="E428" s="62">
        <v>2563.06</v>
      </c>
      <c r="F428" s="62">
        <v>16782.7</v>
      </c>
      <c r="G428" s="62">
        <v>4226.88</v>
      </c>
      <c r="H428" s="62">
        <v>1321.55</v>
      </c>
      <c r="I428" s="62">
        <v>3277.38</v>
      </c>
      <c r="J428" s="62">
        <v>3.22</v>
      </c>
      <c r="K428" s="62">
        <v>518.1</v>
      </c>
      <c r="L428" s="62">
        <v>377.48</v>
      </c>
      <c r="M428" s="63">
        <v>14374</v>
      </c>
      <c r="N428" s="62">
        <v>0</v>
      </c>
      <c r="O428" s="69">
        <f t="shared" si="6"/>
        <v>278183.8299999999</v>
      </c>
    </row>
    <row r="429" spans="1:15" s="2" customFormat="1" ht="17.100000000000001" customHeight="1" x14ac:dyDescent="0.3">
      <c r="A429" s="1" t="s">
        <v>854</v>
      </c>
      <c r="B429" s="3" t="s">
        <v>855</v>
      </c>
      <c r="C429" s="62">
        <v>550260.5</v>
      </c>
      <c r="D429" s="62">
        <v>229766.58</v>
      </c>
      <c r="E429" s="62">
        <v>7458.13</v>
      </c>
      <c r="F429" s="62">
        <v>52329.7</v>
      </c>
      <c r="G429" s="62">
        <v>11496.91</v>
      </c>
      <c r="H429" s="62">
        <v>4102.03</v>
      </c>
      <c r="I429" s="62">
        <v>9989.08</v>
      </c>
      <c r="J429" s="62">
        <v>9.81</v>
      </c>
      <c r="K429" s="62">
        <v>1503.18</v>
      </c>
      <c r="L429" s="62">
        <v>1263.7</v>
      </c>
      <c r="M429" s="63">
        <v>0</v>
      </c>
      <c r="N429" s="62">
        <v>0</v>
      </c>
      <c r="O429" s="69">
        <f t="shared" si="6"/>
        <v>868179.62</v>
      </c>
    </row>
    <row r="430" spans="1:15" s="2" customFormat="1" ht="17.100000000000001" customHeight="1" x14ac:dyDescent="0.3">
      <c r="A430" s="1" t="s">
        <v>856</v>
      </c>
      <c r="B430" s="3" t="s">
        <v>857</v>
      </c>
      <c r="C430" s="62">
        <v>129860.2</v>
      </c>
      <c r="D430" s="62">
        <v>54969.760000000002</v>
      </c>
      <c r="E430" s="62">
        <v>1763.57</v>
      </c>
      <c r="F430" s="62">
        <v>11089.1</v>
      </c>
      <c r="G430" s="62">
        <v>1480.41</v>
      </c>
      <c r="H430" s="62">
        <v>878.17</v>
      </c>
      <c r="I430" s="62">
        <v>1573.52</v>
      </c>
      <c r="J430" s="62">
        <v>1.54</v>
      </c>
      <c r="K430" s="62">
        <v>339.99</v>
      </c>
      <c r="L430" s="62">
        <v>235.03</v>
      </c>
      <c r="M430" s="63">
        <v>2370</v>
      </c>
      <c r="N430" s="62">
        <v>0</v>
      </c>
      <c r="O430" s="69">
        <f t="shared" si="6"/>
        <v>204561.29</v>
      </c>
    </row>
    <row r="431" spans="1:15" s="2" customFormat="1" ht="17.100000000000001" customHeight="1" x14ac:dyDescent="0.3">
      <c r="A431" s="1" t="s">
        <v>858</v>
      </c>
      <c r="B431" s="3" t="s">
        <v>859</v>
      </c>
      <c r="C431" s="62">
        <v>88562.65</v>
      </c>
      <c r="D431" s="62">
        <v>33411.199999999997</v>
      </c>
      <c r="E431" s="62">
        <v>1437.55</v>
      </c>
      <c r="F431" s="62">
        <v>6643.41</v>
      </c>
      <c r="G431" s="62">
        <v>1128.1600000000001</v>
      </c>
      <c r="H431" s="62">
        <v>519.30999999999995</v>
      </c>
      <c r="I431" s="62">
        <v>850.49</v>
      </c>
      <c r="J431" s="62">
        <v>0.84</v>
      </c>
      <c r="K431" s="62">
        <v>311.5</v>
      </c>
      <c r="L431" s="62">
        <v>93.38</v>
      </c>
      <c r="M431" s="63">
        <v>0</v>
      </c>
      <c r="N431" s="62">
        <v>0</v>
      </c>
      <c r="O431" s="69">
        <f t="shared" si="6"/>
        <v>132958.49</v>
      </c>
    </row>
    <row r="432" spans="1:15" s="2" customFormat="1" ht="17.100000000000001" customHeight="1" x14ac:dyDescent="0.3">
      <c r="A432" s="1" t="s">
        <v>860</v>
      </c>
      <c r="B432" s="3" t="s">
        <v>861</v>
      </c>
      <c r="C432" s="62">
        <v>325477.17</v>
      </c>
      <c r="D432" s="62">
        <v>289453.2</v>
      </c>
      <c r="E432" s="62">
        <v>4431.57</v>
      </c>
      <c r="F432" s="62">
        <v>32325.73</v>
      </c>
      <c r="G432" s="62">
        <v>9547.18</v>
      </c>
      <c r="H432" s="62">
        <v>2510.9299999999998</v>
      </c>
      <c r="I432" s="62">
        <v>7229.3</v>
      </c>
      <c r="J432" s="62">
        <v>7.1</v>
      </c>
      <c r="K432" s="62">
        <v>793.96</v>
      </c>
      <c r="L432" s="62">
        <v>808.96</v>
      </c>
      <c r="M432" s="63">
        <v>0</v>
      </c>
      <c r="N432" s="62">
        <v>0</v>
      </c>
      <c r="O432" s="69">
        <f t="shared" si="6"/>
        <v>672585.1</v>
      </c>
    </row>
    <row r="433" spans="1:15" s="2" customFormat="1" ht="17.100000000000001" customHeight="1" x14ac:dyDescent="0.3">
      <c r="A433" s="1" t="s">
        <v>862</v>
      </c>
      <c r="B433" s="3" t="s">
        <v>863</v>
      </c>
      <c r="C433" s="62">
        <v>258619.45</v>
      </c>
      <c r="D433" s="62">
        <v>118216.93</v>
      </c>
      <c r="E433" s="62">
        <v>3340.7</v>
      </c>
      <c r="F433" s="62">
        <v>26061</v>
      </c>
      <c r="G433" s="62">
        <v>5139.1899999999996</v>
      </c>
      <c r="H433" s="62">
        <v>2034.2</v>
      </c>
      <c r="I433" s="62">
        <v>4876.8</v>
      </c>
      <c r="J433" s="62">
        <v>4.79</v>
      </c>
      <c r="K433" s="62">
        <v>580.44000000000005</v>
      </c>
      <c r="L433" s="62">
        <v>678.33</v>
      </c>
      <c r="M433" s="63">
        <v>9714</v>
      </c>
      <c r="N433" s="62">
        <v>0</v>
      </c>
      <c r="O433" s="69">
        <f t="shared" si="6"/>
        <v>429265.83</v>
      </c>
    </row>
    <row r="434" spans="1:15" s="2" customFormat="1" ht="17.100000000000001" customHeight="1" x14ac:dyDescent="0.3">
      <c r="A434" s="1" t="s">
        <v>864</v>
      </c>
      <c r="B434" s="3" t="s">
        <v>865</v>
      </c>
      <c r="C434" s="62">
        <v>629355.97</v>
      </c>
      <c r="D434" s="62">
        <v>73971.8</v>
      </c>
      <c r="E434" s="62">
        <v>7988.95</v>
      </c>
      <c r="F434" s="62">
        <v>69357.83</v>
      </c>
      <c r="G434" s="62">
        <v>22790.17</v>
      </c>
      <c r="H434" s="62">
        <v>5362.87</v>
      </c>
      <c r="I434" s="62">
        <v>17246.650000000001</v>
      </c>
      <c r="J434" s="62">
        <v>16.93</v>
      </c>
      <c r="K434" s="62">
        <v>1249.32</v>
      </c>
      <c r="L434" s="62">
        <v>1951.58</v>
      </c>
      <c r="M434" s="63">
        <v>0</v>
      </c>
      <c r="N434" s="62">
        <v>0</v>
      </c>
      <c r="O434" s="69">
        <f t="shared" si="6"/>
        <v>829292.07</v>
      </c>
    </row>
    <row r="435" spans="1:15" s="2" customFormat="1" ht="17.100000000000001" customHeight="1" x14ac:dyDescent="0.3">
      <c r="A435" s="1" t="s">
        <v>866</v>
      </c>
      <c r="B435" s="3" t="s">
        <v>867</v>
      </c>
      <c r="C435" s="62">
        <v>965023.44</v>
      </c>
      <c r="D435" s="62">
        <v>149361.19</v>
      </c>
      <c r="E435" s="62">
        <v>11350.44</v>
      </c>
      <c r="F435" s="62">
        <v>111205.47</v>
      </c>
      <c r="G435" s="62">
        <v>41329.31</v>
      </c>
      <c r="H435" s="62">
        <v>8630.3700000000008</v>
      </c>
      <c r="I435" s="62">
        <v>30865.200000000001</v>
      </c>
      <c r="J435" s="62">
        <v>30.3</v>
      </c>
      <c r="K435" s="62">
        <v>1696.57</v>
      </c>
      <c r="L435" s="62">
        <v>3318.26</v>
      </c>
      <c r="M435" s="63">
        <v>0</v>
      </c>
      <c r="N435" s="62">
        <v>0</v>
      </c>
      <c r="O435" s="69">
        <f t="shared" si="6"/>
        <v>1322810.55</v>
      </c>
    </row>
    <row r="436" spans="1:15" s="2" customFormat="1" ht="17.100000000000001" customHeight="1" x14ac:dyDescent="0.3">
      <c r="A436" s="1" t="s">
        <v>868</v>
      </c>
      <c r="B436" s="3" t="s">
        <v>869</v>
      </c>
      <c r="C436" s="62">
        <v>192821.48</v>
      </c>
      <c r="D436" s="62">
        <v>54904</v>
      </c>
      <c r="E436" s="62">
        <v>2770.95</v>
      </c>
      <c r="F436" s="62">
        <v>18668.66</v>
      </c>
      <c r="G436" s="62">
        <v>5594.22</v>
      </c>
      <c r="H436" s="62">
        <v>1443.15</v>
      </c>
      <c r="I436" s="62">
        <v>4108.96</v>
      </c>
      <c r="J436" s="62">
        <v>4.03</v>
      </c>
      <c r="K436" s="62">
        <v>511.08</v>
      </c>
      <c r="L436" s="62">
        <v>441.75</v>
      </c>
      <c r="M436" s="63">
        <v>0</v>
      </c>
      <c r="N436" s="62">
        <v>0</v>
      </c>
      <c r="O436" s="69">
        <f t="shared" si="6"/>
        <v>281268.28000000009</v>
      </c>
    </row>
    <row r="437" spans="1:15" s="2" customFormat="1" ht="17.100000000000001" customHeight="1" x14ac:dyDescent="0.3">
      <c r="A437" s="1" t="s">
        <v>870</v>
      </c>
      <c r="B437" s="3" t="s">
        <v>871</v>
      </c>
      <c r="C437" s="62">
        <v>165947.26999999999</v>
      </c>
      <c r="D437" s="62">
        <v>84282.14</v>
      </c>
      <c r="E437" s="62">
        <v>2456.71</v>
      </c>
      <c r="F437" s="62">
        <v>15114.13</v>
      </c>
      <c r="G437" s="62">
        <v>3800.28</v>
      </c>
      <c r="H437" s="62">
        <v>1172.97</v>
      </c>
      <c r="I437" s="62">
        <v>2905.93</v>
      </c>
      <c r="J437" s="62">
        <v>2.85</v>
      </c>
      <c r="K437" s="62">
        <v>485.04</v>
      </c>
      <c r="L437" s="62">
        <v>327.47000000000003</v>
      </c>
      <c r="M437" s="63">
        <v>0</v>
      </c>
      <c r="N437" s="62">
        <v>0</v>
      </c>
      <c r="O437" s="69">
        <f t="shared" si="6"/>
        <v>276494.78999999986</v>
      </c>
    </row>
    <row r="438" spans="1:15" s="2" customFormat="1" ht="17.100000000000001" customHeight="1" x14ac:dyDescent="0.3">
      <c r="A438" s="1" t="s">
        <v>872</v>
      </c>
      <c r="B438" s="3" t="s">
        <v>873</v>
      </c>
      <c r="C438" s="62">
        <v>82985.48</v>
      </c>
      <c r="D438" s="62">
        <v>49034.83</v>
      </c>
      <c r="E438" s="62">
        <v>1355.16</v>
      </c>
      <c r="F438" s="62">
        <v>6082.3</v>
      </c>
      <c r="G438" s="62">
        <v>784.3</v>
      </c>
      <c r="H438" s="62">
        <v>476.15</v>
      </c>
      <c r="I438" s="62">
        <v>652.12</v>
      </c>
      <c r="J438" s="62">
        <v>0.64</v>
      </c>
      <c r="K438" s="62">
        <v>293.49</v>
      </c>
      <c r="L438" s="62">
        <v>79.63</v>
      </c>
      <c r="M438" s="63">
        <v>0</v>
      </c>
      <c r="N438" s="62">
        <v>0</v>
      </c>
      <c r="O438" s="69">
        <f t="shared" si="6"/>
        <v>141744.09999999998</v>
      </c>
    </row>
    <row r="439" spans="1:15" s="2" customFormat="1" ht="17.100000000000001" customHeight="1" x14ac:dyDescent="0.3">
      <c r="A439" s="1" t="s">
        <v>874</v>
      </c>
      <c r="B439" s="3" t="s">
        <v>875</v>
      </c>
      <c r="C439" s="62">
        <v>149316.12</v>
      </c>
      <c r="D439" s="62">
        <v>94815.83</v>
      </c>
      <c r="E439" s="62">
        <v>2034.58</v>
      </c>
      <c r="F439" s="62">
        <v>14785.33</v>
      </c>
      <c r="G439" s="62">
        <v>4505.51</v>
      </c>
      <c r="H439" s="62">
        <v>1148.52</v>
      </c>
      <c r="I439" s="62">
        <v>3402.02</v>
      </c>
      <c r="J439" s="62">
        <v>3.34</v>
      </c>
      <c r="K439" s="62">
        <v>364.09</v>
      </c>
      <c r="L439" s="62">
        <v>368.75</v>
      </c>
      <c r="M439" s="63">
        <v>68343</v>
      </c>
      <c r="N439" s="62">
        <v>0</v>
      </c>
      <c r="O439" s="69">
        <f t="shared" si="6"/>
        <v>339087.09000000008</v>
      </c>
    </row>
    <row r="440" spans="1:15" s="2" customFormat="1" ht="17.100000000000001" customHeight="1" x14ac:dyDescent="0.3">
      <c r="A440" s="1" t="s">
        <v>876</v>
      </c>
      <c r="B440" s="3" t="s">
        <v>877</v>
      </c>
      <c r="C440" s="62">
        <v>138015.46</v>
      </c>
      <c r="D440" s="62">
        <v>56213.69</v>
      </c>
      <c r="E440" s="62">
        <v>2088.5</v>
      </c>
      <c r="F440" s="62">
        <v>11784.619999999999</v>
      </c>
      <c r="G440" s="62">
        <v>2210.9299999999998</v>
      </c>
      <c r="H440" s="62">
        <v>919.06</v>
      </c>
      <c r="I440" s="62">
        <v>1870.51</v>
      </c>
      <c r="J440" s="62">
        <v>1.84</v>
      </c>
      <c r="K440" s="62">
        <v>433.64</v>
      </c>
      <c r="L440" s="62">
        <v>230.08</v>
      </c>
      <c r="M440" s="63">
        <v>0</v>
      </c>
      <c r="N440" s="62">
        <v>0</v>
      </c>
      <c r="O440" s="69">
        <f t="shared" si="6"/>
        <v>213768.33</v>
      </c>
    </row>
    <row r="441" spans="1:15" s="2" customFormat="1" ht="17.100000000000001" customHeight="1" x14ac:dyDescent="0.3">
      <c r="A441" s="1" t="s">
        <v>878</v>
      </c>
      <c r="B441" s="3" t="s">
        <v>879</v>
      </c>
      <c r="C441" s="62">
        <v>227932.07</v>
      </c>
      <c r="D441" s="62">
        <v>48130.400000000001</v>
      </c>
      <c r="E441" s="62">
        <v>3160.54</v>
      </c>
      <c r="F441" s="62">
        <v>22672.39</v>
      </c>
      <c r="G441" s="62">
        <v>6891.71</v>
      </c>
      <c r="H441" s="62">
        <v>1756.39</v>
      </c>
      <c r="I441" s="62">
        <v>5087.21</v>
      </c>
      <c r="J441" s="62">
        <v>4.99</v>
      </c>
      <c r="K441" s="62">
        <v>568.87</v>
      </c>
      <c r="L441" s="62">
        <v>562.66999999999996</v>
      </c>
      <c r="M441" s="63">
        <v>18422</v>
      </c>
      <c r="N441" s="62">
        <v>0</v>
      </c>
      <c r="O441" s="69">
        <f t="shared" si="6"/>
        <v>335189.24000000005</v>
      </c>
    </row>
    <row r="442" spans="1:15" s="2" customFormat="1" ht="17.100000000000001" customHeight="1" x14ac:dyDescent="0.3">
      <c r="A442" s="1" t="s">
        <v>880</v>
      </c>
      <c r="B442" s="3" t="s">
        <v>881</v>
      </c>
      <c r="C442" s="62">
        <v>339310.85</v>
      </c>
      <c r="D442" s="62">
        <v>67451.8</v>
      </c>
      <c r="E442" s="62">
        <v>4286.03</v>
      </c>
      <c r="F442" s="62">
        <v>32306.97</v>
      </c>
      <c r="G442" s="62">
        <v>10056.9</v>
      </c>
      <c r="H442" s="62">
        <v>2548.91</v>
      </c>
      <c r="I442" s="62">
        <v>7429.32</v>
      </c>
      <c r="J442" s="62">
        <v>7.29</v>
      </c>
      <c r="K442" s="62">
        <v>785.11</v>
      </c>
      <c r="L442" s="62">
        <v>808.29</v>
      </c>
      <c r="M442" s="63">
        <v>0</v>
      </c>
      <c r="N442" s="62">
        <v>0</v>
      </c>
      <c r="O442" s="69">
        <f t="shared" si="6"/>
        <v>464991.47</v>
      </c>
    </row>
    <row r="443" spans="1:15" s="2" customFormat="1" ht="17.100000000000001" customHeight="1" x14ac:dyDescent="0.3">
      <c r="A443" s="1" t="s">
        <v>882</v>
      </c>
      <c r="B443" s="3" t="s">
        <v>883</v>
      </c>
      <c r="C443" s="62">
        <v>285598.96000000002</v>
      </c>
      <c r="D443" s="62">
        <v>76513.73</v>
      </c>
      <c r="E443" s="62">
        <v>3718.11</v>
      </c>
      <c r="F443" s="62">
        <v>29329.22</v>
      </c>
      <c r="G443" s="62">
        <v>9095.51</v>
      </c>
      <c r="H443" s="62">
        <v>2281.77</v>
      </c>
      <c r="I443" s="62">
        <v>6856.9</v>
      </c>
      <c r="J443" s="62">
        <v>6.73</v>
      </c>
      <c r="K443" s="62">
        <v>638.66</v>
      </c>
      <c r="L443" s="62">
        <v>773.02</v>
      </c>
      <c r="M443" s="63">
        <v>0</v>
      </c>
      <c r="N443" s="62">
        <v>0</v>
      </c>
      <c r="O443" s="69">
        <f t="shared" si="6"/>
        <v>414812.61000000004</v>
      </c>
    </row>
    <row r="444" spans="1:15" s="2" customFormat="1" ht="17.100000000000001" customHeight="1" x14ac:dyDescent="0.3">
      <c r="A444" s="1" t="s">
        <v>884</v>
      </c>
      <c r="B444" s="3" t="s">
        <v>885</v>
      </c>
      <c r="C444" s="62">
        <v>122300.73</v>
      </c>
      <c r="D444" s="62">
        <v>61334.94</v>
      </c>
      <c r="E444" s="62">
        <v>1873.92</v>
      </c>
      <c r="F444" s="62">
        <v>10211.24</v>
      </c>
      <c r="G444" s="62">
        <v>2333.4699999999998</v>
      </c>
      <c r="H444" s="62">
        <v>796.09</v>
      </c>
      <c r="I444" s="62">
        <v>1703.67</v>
      </c>
      <c r="J444" s="62">
        <v>1.67</v>
      </c>
      <c r="K444" s="62">
        <v>386.05</v>
      </c>
      <c r="L444" s="62">
        <v>190.08</v>
      </c>
      <c r="M444" s="63">
        <v>48808</v>
      </c>
      <c r="N444" s="62">
        <v>0</v>
      </c>
      <c r="O444" s="69">
        <f t="shared" si="6"/>
        <v>249939.86</v>
      </c>
    </row>
    <row r="445" spans="1:15" s="2" customFormat="1" ht="17.100000000000001" customHeight="1" x14ac:dyDescent="0.3">
      <c r="A445" s="1" t="s">
        <v>886</v>
      </c>
      <c r="B445" s="3" t="s">
        <v>887</v>
      </c>
      <c r="C445" s="62">
        <v>953494.94</v>
      </c>
      <c r="D445" s="62">
        <v>72142.600000000006</v>
      </c>
      <c r="E445" s="62">
        <v>10269.77</v>
      </c>
      <c r="F445" s="62">
        <v>87172.02</v>
      </c>
      <c r="G445" s="62">
        <v>24260.68</v>
      </c>
      <c r="H445" s="62">
        <v>7024.48</v>
      </c>
      <c r="I445" s="62">
        <v>19184.32</v>
      </c>
      <c r="J445" s="62">
        <v>18.84</v>
      </c>
      <c r="K445" s="62">
        <v>1601.65</v>
      </c>
      <c r="L445" s="62">
        <v>2255.9699999999998</v>
      </c>
      <c r="M445" s="63">
        <v>0</v>
      </c>
      <c r="N445" s="62">
        <v>0</v>
      </c>
      <c r="O445" s="69">
        <f t="shared" si="6"/>
        <v>1177425.2699999998</v>
      </c>
    </row>
    <row r="446" spans="1:15" s="2" customFormat="1" ht="17.100000000000001" customHeight="1" x14ac:dyDescent="0.3">
      <c r="A446" s="1" t="s">
        <v>888</v>
      </c>
      <c r="B446" s="3" t="s">
        <v>889</v>
      </c>
      <c r="C446" s="62">
        <v>183095.73</v>
      </c>
      <c r="D446" s="62">
        <v>52639.199999999997</v>
      </c>
      <c r="E446" s="62">
        <v>2733.94</v>
      </c>
      <c r="F446" s="62">
        <v>16768.16</v>
      </c>
      <c r="G446" s="62">
        <v>4623.8999999999996</v>
      </c>
      <c r="H446" s="62">
        <v>1305.75</v>
      </c>
      <c r="I446" s="62">
        <v>3401.89</v>
      </c>
      <c r="J446" s="62">
        <v>3.34</v>
      </c>
      <c r="K446" s="62">
        <v>604.58000000000004</v>
      </c>
      <c r="L446" s="62">
        <v>366.34</v>
      </c>
      <c r="M446" s="63">
        <v>0</v>
      </c>
      <c r="N446" s="62">
        <v>0</v>
      </c>
      <c r="O446" s="69">
        <f t="shared" si="6"/>
        <v>265542.83000000007</v>
      </c>
    </row>
    <row r="447" spans="1:15" s="2" customFormat="1" ht="17.100000000000001" customHeight="1" x14ac:dyDescent="0.3">
      <c r="A447" s="1" t="s">
        <v>890</v>
      </c>
      <c r="B447" s="3" t="s">
        <v>891</v>
      </c>
      <c r="C447" s="62">
        <v>1960498.12</v>
      </c>
      <c r="D447" s="62">
        <v>3275503.74</v>
      </c>
      <c r="E447" s="62">
        <v>22425.48</v>
      </c>
      <c r="F447" s="62">
        <v>239028.98</v>
      </c>
      <c r="G447" s="62">
        <v>64338.06</v>
      </c>
      <c r="H447" s="62">
        <v>18442.64</v>
      </c>
      <c r="I447" s="62">
        <v>56362.27</v>
      </c>
      <c r="J447" s="62">
        <v>55.34</v>
      </c>
      <c r="K447" s="62">
        <v>2765.41</v>
      </c>
      <c r="L447" s="62">
        <v>7425.82</v>
      </c>
      <c r="M447" s="63">
        <v>0</v>
      </c>
      <c r="N447" s="62">
        <v>0</v>
      </c>
      <c r="O447" s="69">
        <f t="shared" si="6"/>
        <v>5646845.8600000003</v>
      </c>
    </row>
    <row r="448" spans="1:15" s="2" customFormat="1" ht="17.100000000000001" customHeight="1" x14ac:dyDescent="0.3">
      <c r="A448" s="1" t="s">
        <v>892</v>
      </c>
      <c r="B448" s="3" t="s">
        <v>893</v>
      </c>
      <c r="C448" s="62">
        <v>221109.87</v>
      </c>
      <c r="D448" s="62">
        <v>79168.91</v>
      </c>
      <c r="E448" s="62">
        <v>2880.44</v>
      </c>
      <c r="F448" s="62">
        <v>26115.72</v>
      </c>
      <c r="G448" s="62">
        <v>2014.61</v>
      </c>
      <c r="H448" s="62">
        <v>1997.67</v>
      </c>
      <c r="I448" s="62">
        <v>3900.53</v>
      </c>
      <c r="J448" s="62">
        <v>3.83</v>
      </c>
      <c r="K448" s="62">
        <v>425.06</v>
      </c>
      <c r="L448" s="62">
        <v>763.41</v>
      </c>
      <c r="M448" s="63">
        <v>51797</v>
      </c>
      <c r="N448" s="62">
        <v>0</v>
      </c>
      <c r="O448" s="69">
        <f t="shared" si="6"/>
        <v>390177.05000000005</v>
      </c>
    </row>
    <row r="449" spans="1:15" s="2" customFormat="1" ht="17.100000000000001" customHeight="1" x14ac:dyDescent="0.3">
      <c r="A449" s="1" t="s">
        <v>894</v>
      </c>
      <c r="B449" s="3" t="s">
        <v>895</v>
      </c>
      <c r="C449" s="62">
        <v>631250.97</v>
      </c>
      <c r="D449" s="62">
        <v>141002.94</v>
      </c>
      <c r="E449" s="62">
        <v>7485.72</v>
      </c>
      <c r="F449" s="62">
        <v>78147.69</v>
      </c>
      <c r="G449" s="62">
        <v>22816.77</v>
      </c>
      <c r="H449" s="62">
        <v>6016.41</v>
      </c>
      <c r="I449" s="62">
        <v>19436.91</v>
      </c>
      <c r="J449" s="62">
        <v>19.079999999999998</v>
      </c>
      <c r="K449" s="62">
        <v>1100.8599999999999</v>
      </c>
      <c r="L449" s="62">
        <v>2430.3000000000002</v>
      </c>
      <c r="M449" s="63">
        <v>449873</v>
      </c>
      <c r="N449" s="62">
        <v>0</v>
      </c>
      <c r="O449" s="69">
        <f t="shared" si="6"/>
        <v>1359580.65</v>
      </c>
    </row>
    <row r="450" spans="1:15" s="2" customFormat="1" ht="17.100000000000001" customHeight="1" x14ac:dyDescent="0.3">
      <c r="A450" s="1" t="s">
        <v>896</v>
      </c>
      <c r="B450" s="3" t="s">
        <v>897</v>
      </c>
      <c r="C450" s="62">
        <v>67277.460000000006</v>
      </c>
      <c r="D450" s="62">
        <v>36432.75</v>
      </c>
      <c r="E450" s="62">
        <v>1096.8699999999999</v>
      </c>
      <c r="F450" s="62">
        <v>4928.51</v>
      </c>
      <c r="G450" s="62">
        <v>616.04999999999995</v>
      </c>
      <c r="H450" s="62">
        <v>386.6</v>
      </c>
      <c r="I450" s="62">
        <v>522.64</v>
      </c>
      <c r="J450" s="62">
        <v>0.51</v>
      </c>
      <c r="K450" s="62">
        <v>243.01</v>
      </c>
      <c r="L450" s="62">
        <v>64.900000000000006</v>
      </c>
      <c r="M450" s="63">
        <v>0</v>
      </c>
      <c r="N450" s="62">
        <v>0</v>
      </c>
      <c r="O450" s="69">
        <f t="shared" si="6"/>
        <v>111569.29999999999</v>
      </c>
    </row>
    <row r="451" spans="1:15" s="2" customFormat="1" ht="17.100000000000001" customHeight="1" x14ac:dyDescent="0.3">
      <c r="A451" s="1" t="s">
        <v>898</v>
      </c>
      <c r="B451" s="3" t="s">
        <v>899</v>
      </c>
      <c r="C451" s="62">
        <v>84156.05</v>
      </c>
      <c r="D451" s="62">
        <v>35506.81</v>
      </c>
      <c r="E451" s="62">
        <v>1179.6600000000001</v>
      </c>
      <c r="F451" s="62">
        <v>7246.75</v>
      </c>
      <c r="G451" s="62">
        <v>1057.45</v>
      </c>
      <c r="H451" s="62">
        <v>570.45000000000005</v>
      </c>
      <c r="I451" s="62">
        <v>1063.1600000000001</v>
      </c>
      <c r="J451" s="62">
        <v>1.04</v>
      </c>
      <c r="K451" s="62">
        <v>229.03</v>
      </c>
      <c r="L451" s="62">
        <v>151.76</v>
      </c>
      <c r="M451" s="63">
        <v>1905</v>
      </c>
      <c r="N451" s="62">
        <v>0</v>
      </c>
      <c r="O451" s="69">
        <f t="shared" si="6"/>
        <v>133067.16</v>
      </c>
    </row>
    <row r="452" spans="1:15" s="2" customFormat="1" ht="17.100000000000001" customHeight="1" x14ac:dyDescent="0.3">
      <c r="A452" s="1" t="s">
        <v>900</v>
      </c>
      <c r="B452" s="3" t="s">
        <v>901</v>
      </c>
      <c r="C452" s="62">
        <v>90102.080000000002</v>
      </c>
      <c r="D452" s="62">
        <v>38803.93</v>
      </c>
      <c r="E452" s="62">
        <v>1441.84</v>
      </c>
      <c r="F452" s="62">
        <v>6809.6399999999994</v>
      </c>
      <c r="G452" s="62">
        <v>1185.45</v>
      </c>
      <c r="H452" s="62">
        <v>534.1</v>
      </c>
      <c r="I452" s="62">
        <v>905.16</v>
      </c>
      <c r="J452" s="62">
        <v>0.89</v>
      </c>
      <c r="K452" s="62">
        <v>316.02999999999997</v>
      </c>
      <c r="L452" s="62">
        <v>99.68</v>
      </c>
      <c r="M452" s="63">
        <v>0</v>
      </c>
      <c r="N452" s="62">
        <v>0</v>
      </c>
      <c r="O452" s="69">
        <f t="shared" si="6"/>
        <v>140198.80000000002</v>
      </c>
    </row>
    <row r="453" spans="1:15" s="2" customFormat="1" ht="17.100000000000001" customHeight="1" x14ac:dyDescent="0.3">
      <c r="A453" s="1" t="s">
        <v>902</v>
      </c>
      <c r="B453" s="3" t="s">
        <v>903</v>
      </c>
      <c r="C453" s="62">
        <v>206126.62</v>
      </c>
      <c r="D453" s="62">
        <v>51739.199999999997</v>
      </c>
      <c r="E453" s="62">
        <v>2862.2</v>
      </c>
      <c r="F453" s="62">
        <v>21559.3</v>
      </c>
      <c r="G453" s="62">
        <v>4191.34</v>
      </c>
      <c r="H453" s="62">
        <v>1659.07</v>
      </c>
      <c r="I453" s="62">
        <v>4023.1</v>
      </c>
      <c r="J453" s="62">
        <v>3.95</v>
      </c>
      <c r="K453" s="62">
        <v>484.98</v>
      </c>
      <c r="L453" s="62">
        <v>559.25</v>
      </c>
      <c r="M453" s="63">
        <v>1569</v>
      </c>
      <c r="N453" s="62">
        <v>0</v>
      </c>
      <c r="O453" s="69">
        <f t="shared" si="6"/>
        <v>294778.01</v>
      </c>
    </row>
    <row r="454" spans="1:15" s="2" customFormat="1" ht="17.100000000000001" customHeight="1" x14ac:dyDescent="0.3">
      <c r="A454" s="1" t="s">
        <v>904</v>
      </c>
      <c r="B454" s="3" t="s">
        <v>905</v>
      </c>
      <c r="C454" s="62">
        <v>460914.43</v>
      </c>
      <c r="D454" s="62">
        <v>212629.61</v>
      </c>
      <c r="E454" s="62">
        <v>5848.64</v>
      </c>
      <c r="F454" s="62">
        <v>49092.75</v>
      </c>
      <c r="G454" s="62">
        <v>14908.19</v>
      </c>
      <c r="H454" s="62">
        <v>3821.75</v>
      </c>
      <c r="I454" s="62">
        <v>11728.51</v>
      </c>
      <c r="J454" s="62">
        <v>11.52</v>
      </c>
      <c r="K454" s="62">
        <v>1042.1199999999999</v>
      </c>
      <c r="L454" s="62">
        <v>1350.99</v>
      </c>
      <c r="M454" s="63">
        <v>53553</v>
      </c>
      <c r="N454" s="62">
        <v>0</v>
      </c>
      <c r="O454" s="69">
        <f t="shared" si="6"/>
        <v>814901.51</v>
      </c>
    </row>
    <row r="455" spans="1:15" s="2" customFormat="1" ht="17.100000000000001" customHeight="1" x14ac:dyDescent="0.3">
      <c r="A455" s="1" t="s">
        <v>906</v>
      </c>
      <c r="B455" s="3" t="s">
        <v>907</v>
      </c>
      <c r="C455" s="62">
        <v>1080745.96</v>
      </c>
      <c r="D455" s="62">
        <v>946967.33</v>
      </c>
      <c r="E455" s="62">
        <v>13051.57</v>
      </c>
      <c r="F455" s="62">
        <v>126626.42</v>
      </c>
      <c r="G455" s="62">
        <v>42599.14</v>
      </c>
      <c r="H455" s="62">
        <v>9773.09</v>
      </c>
      <c r="I455" s="62">
        <v>33126.69</v>
      </c>
      <c r="J455" s="62">
        <v>32.53</v>
      </c>
      <c r="K455" s="62">
        <v>1861.96</v>
      </c>
      <c r="L455" s="62">
        <v>3781.22</v>
      </c>
      <c r="M455" s="63">
        <v>0</v>
      </c>
      <c r="N455" s="62">
        <v>0</v>
      </c>
      <c r="O455" s="69">
        <f t="shared" si="6"/>
        <v>2258565.91</v>
      </c>
    </row>
    <row r="456" spans="1:15" s="2" customFormat="1" ht="17.100000000000001" customHeight="1" x14ac:dyDescent="0.3">
      <c r="A456" s="1" t="s">
        <v>908</v>
      </c>
      <c r="B456" s="3" t="s">
        <v>909</v>
      </c>
      <c r="C456" s="62">
        <v>197715.41</v>
      </c>
      <c r="D456" s="62">
        <v>42639.199999999997</v>
      </c>
      <c r="E456" s="62">
        <v>2664.29</v>
      </c>
      <c r="F456" s="62">
        <v>20115.099999999999</v>
      </c>
      <c r="G456" s="62">
        <v>6285.67</v>
      </c>
      <c r="H456" s="62">
        <v>1558.87</v>
      </c>
      <c r="I456" s="62">
        <v>4667.33</v>
      </c>
      <c r="J456" s="62">
        <v>4.58</v>
      </c>
      <c r="K456" s="62">
        <v>458.36</v>
      </c>
      <c r="L456" s="62">
        <v>516.92999999999995</v>
      </c>
      <c r="M456" s="63">
        <v>0</v>
      </c>
      <c r="N456" s="62">
        <v>0</v>
      </c>
      <c r="O456" s="69">
        <f t="shared" si="6"/>
        <v>276625.74</v>
      </c>
    </row>
    <row r="457" spans="1:15" s="2" customFormat="1" ht="17.100000000000001" customHeight="1" x14ac:dyDescent="0.3">
      <c r="A457" s="1" t="s">
        <v>910</v>
      </c>
      <c r="B457" s="3" t="s">
        <v>911</v>
      </c>
      <c r="C457" s="62">
        <v>273155.27</v>
      </c>
      <c r="D457" s="62">
        <v>183562.56</v>
      </c>
      <c r="E457" s="62">
        <v>3651.32</v>
      </c>
      <c r="F457" s="62">
        <v>28923.46</v>
      </c>
      <c r="G457" s="62">
        <v>8191.04</v>
      </c>
      <c r="H457" s="62">
        <v>2238.1999999999998</v>
      </c>
      <c r="I457" s="62">
        <v>6563.14</v>
      </c>
      <c r="J457" s="62">
        <v>6.44</v>
      </c>
      <c r="K457" s="62">
        <v>652.70000000000005</v>
      </c>
      <c r="L457" s="62">
        <v>774.01</v>
      </c>
      <c r="M457" s="63">
        <v>3618</v>
      </c>
      <c r="N457" s="62">
        <v>0</v>
      </c>
      <c r="O457" s="69">
        <f t="shared" ref="O457:O520" si="7">SUM(C457:N457)</f>
        <v>511336.14000000007</v>
      </c>
    </row>
    <row r="458" spans="1:15" s="2" customFormat="1" ht="17.100000000000001" customHeight="1" x14ac:dyDescent="0.3">
      <c r="A458" s="1" t="s">
        <v>912</v>
      </c>
      <c r="B458" s="3" t="s">
        <v>913</v>
      </c>
      <c r="C458" s="62">
        <v>916623.11</v>
      </c>
      <c r="D458" s="62">
        <v>85151</v>
      </c>
      <c r="E458" s="62">
        <v>11407.16</v>
      </c>
      <c r="F458" s="62">
        <v>104150.75</v>
      </c>
      <c r="G458" s="62">
        <v>36348.81</v>
      </c>
      <c r="H458" s="62">
        <v>8042.08</v>
      </c>
      <c r="I458" s="62">
        <v>26653.439999999999</v>
      </c>
      <c r="J458" s="62">
        <v>26.17</v>
      </c>
      <c r="K458" s="62">
        <v>1714.43</v>
      </c>
      <c r="L458" s="62">
        <v>3016.78</v>
      </c>
      <c r="M458" s="63">
        <v>0</v>
      </c>
      <c r="N458" s="62">
        <v>0</v>
      </c>
      <c r="O458" s="69">
        <f t="shared" si="7"/>
        <v>1193133.73</v>
      </c>
    </row>
    <row r="459" spans="1:15" s="2" customFormat="1" ht="17.100000000000001" customHeight="1" x14ac:dyDescent="0.3">
      <c r="A459" s="1" t="s">
        <v>914</v>
      </c>
      <c r="B459" s="3" t="s">
        <v>915</v>
      </c>
      <c r="C459" s="62">
        <v>146562.57</v>
      </c>
      <c r="D459" s="62">
        <v>72022.14</v>
      </c>
      <c r="E459" s="62">
        <v>2257.0300000000002</v>
      </c>
      <c r="F459" s="62">
        <v>12600.619999999999</v>
      </c>
      <c r="G459" s="62">
        <v>2667.03</v>
      </c>
      <c r="H459" s="62">
        <v>977.93</v>
      </c>
      <c r="I459" s="62">
        <v>2049.17</v>
      </c>
      <c r="J459" s="62">
        <v>2.0099999999999998</v>
      </c>
      <c r="K459" s="62">
        <v>454.55</v>
      </c>
      <c r="L459" s="62">
        <v>244.17</v>
      </c>
      <c r="M459" s="63">
        <v>0</v>
      </c>
      <c r="N459" s="62">
        <v>0</v>
      </c>
      <c r="O459" s="69">
        <f t="shared" si="7"/>
        <v>239837.22000000003</v>
      </c>
    </row>
    <row r="460" spans="1:15" s="2" customFormat="1" ht="17.100000000000001" customHeight="1" x14ac:dyDescent="0.3">
      <c r="A460" s="1" t="s">
        <v>916</v>
      </c>
      <c r="B460" s="3" t="s">
        <v>917</v>
      </c>
      <c r="C460" s="62">
        <v>431670.59</v>
      </c>
      <c r="D460" s="62">
        <v>163561.92000000001</v>
      </c>
      <c r="E460" s="62">
        <v>5548.56</v>
      </c>
      <c r="F460" s="62">
        <v>44627.79</v>
      </c>
      <c r="G460" s="62">
        <v>11250.71</v>
      </c>
      <c r="H460" s="62">
        <v>3475.68</v>
      </c>
      <c r="I460" s="62">
        <v>9412.51</v>
      </c>
      <c r="J460" s="62">
        <v>9.24</v>
      </c>
      <c r="K460" s="62">
        <v>957.28</v>
      </c>
      <c r="L460" s="62">
        <v>1190.31</v>
      </c>
      <c r="M460" s="63">
        <v>310769</v>
      </c>
      <c r="N460" s="62">
        <v>0</v>
      </c>
      <c r="O460" s="69">
        <f t="shared" si="7"/>
        <v>982473.5900000002</v>
      </c>
    </row>
    <row r="461" spans="1:15" s="2" customFormat="1" ht="17.100000000000001" customHeight="1" x14ac:dyDescent="0.3">
      <c r="A461" s="1" t="s">
        <v>918</v>
      </c>
      <c r="B461" s="3" t="s">
        <v>919</v>
      </c>
      <c r="C461" s="62">
        <v>389229.55</v>
      </c>
      <c r="D461" s="62">
        <v>189050.79</v>
      </c>
      <c r="E461" s="62">
        <v>4624.67</v>
      </c>
      <c r="F461" s="62">
        <v>50657.240000000005</v>
      </c>
      <c r="G461" s="62">
        <v>9736.66</v>
      </c>
      <c r="H461" s="62">
        <v>3866.17</v>
      </c>
      <c r="I461" s="62">
        <v>10566.89</v>
      </c>
      <c r="J461" s="62">
        <v>10.38</v>
      </c>
      <c r="K461" s="62">
        <v>531.03</v>
      </c>
      <c r="L461" s="62">
        <v>1613.1</v>
      </c>
      <c r="M461" s="63">
        <v>122886</v>
      </c>
      <c r="N461" s="62">
        <v>0</v>
      </c>
      <c r="O461" s="69">
        <f t="shared" si="7"/>
        <v>782772.4800000001</v>
      </c>
    </row>
    <row r="462" spans="1:15" s="2" customFormat="1" ht="17.100000000000001" customHeight="1" x14ac:dyDescent="0.3">
      <c r="A462" s="1" t="s">
        <v>920</v>
      </c>
      <c r="B462" s="3" t="s">
        <v>921</v>
      </c>
      <c r="C462" s="62">
        <v>261481.45</v>
      </c>
      <c r="D462" s="62">
        <v>46487.6</v>
      </c>
      <c r="E462" s="62">
        <v>3497.14</v>
      </c>
      <c r="F462" s="62">
        <v>27498.94</v>
      </c>
      <c r="G462" s="62">
        <v>8947.61</v>
      </c>
      <c r="H462" s="62">
        <v>2126.58</v>
      </c>
      <c r="I462" s="62">
        <v>6666.2</v>
      </c>
      <c r="J462" s="62">
        <v>6.55</v>
      </c>
      <c r="K462" s="62">
        <v>601.26</v>
      </c>
      <c r="L462" s="62">
        <v>730.48</v>
      </c>
      <c r="M462" s="63">
        <v>13840</v>
      </c>
      <c r="N462" s="62">
        <v>0</v>
      </c>
      <c r="O462" s="69">
        <f t="shared" si="7"/>
        <v>371883.81</v>
      </c>
    </row>
    <row r="463" spans="1:15" s="2" customFormat="1" ht="17.100000000000001" customHeight="1" x14ac:dyDescent="0.3">
      <c r="A463" s="1" t="s">
        <v>922</v>
      </c>
      <c r="B463" s="3" t="s">
        <v>923</v>
      </c>
      <c r="C463" s="62">
        <v>246250.53</v>
      </c>
      <c r="D463" s="62">
        <v>122794</v>
      </c>
      <c r="E463" s="62">
        <v>3232.07</v>
      </c>
      <c r="F463" s="62">
        <v>24526.18</v>
      </c>
      <c r="G463" s="62">
        <v>7318.61</v>
      </c>
      <c r="H463" s="62">
        <v>1915.36</v>
      </c>
      <c r="I463" s="62">
        <v>5568.6</v>
      </c>
      <c r="J463" s="62">
        <v>5.47</v>
      </c>
      <c r="K463" s="62">
        <v>590.24</v>
      </c>
      <c r="L463" s="62">
        <v>627.80999999999995</v>
      </c>
      <c r="M463" s="63">
        <v>84130</v>
      </c>
      <c r="N463" s="62">
        <v>0</v>
      </c>
      <c r="O463" s="69">
        <f t="shared" si="7"/>
        <v>496958.86999999994</v>
      </c>
    </row>
    <row r="464" spans="1:15" s="2" customFormat="1" ht="17.100000000000001" customHeight="1" x14ac:dyDescent="0.3">
      <c r="A464" s="1" t="s">
        <v>924</v>
      </c>
      <c r="B464" s="3" t="s">
        <v>925</v>
      </c>
      <c r="C464" s="62">
        <v>166009.44</v>
      </c>
      <c r="D464" s="62">
        <v>103924.68</v>
      </c>
      <c r="E464" s="62">
        <v>2244.79</v>
      </c>
      <c r="F464" s="62">
        <v>16495.32</v>
      </c>
      <c r="G464" s="62">
        <v>4144.21</v>
      </c>
      <c r="H464" s="62">
        <v>1283.04</v>
      </c>
      <c r="I464" s="62">
        <v>3413.14</v>
      </c>
      <c r="J464" s="62">
        <v>3.35</v>
      </c>
      <c r="K464" s="62">
        <v>407.2</v>
      </c>
      <c r="L464" s="62">
        <v>414.71</v>
      </c>
      <c r="M464" s="63">
        <v>0</v>
      </c>
      <c r="N464" s="62">
        <v>0</v>
      </c>
      <c r="O464" s="69">
        <f t="shared" si="7"/>
        <v>298339.88</v>
      </c>
    </row>
    <row r="465" spans="1:15" s="2" customFormat="1" ht="17.100000000000001" customHeight="1" x14ac:dyDescent="0.3">
      <c r="A465" s="1" t="s">
        <v>926</v>
      </c>
      <c r="B465" s="3" t="s">
        <v>927</v>
      </c>
      <c r="C465" s="62">
        <v>293765.46000000002</v>
      </c>
      <c r="D465" s="62">
        <v>56750.400000000001</v>
      </c>
      <c r="E465" s="62">
        <v>4042.51</v>
      </c>
      <c r="F465" s="62">
        <v>30113.079999999998</v>
      </c>
      <c r="G465" s="62">
        <v>8340.5499999999993</v>
      </c>
      <c r="H465" s="62">
        <v>2332.7199999999998</v>
      </c>
      <c r="I465" s="62">
        <v>6618.59</v>
      </c>
      <c r="J465" s="62">
        <v>6.5</v>
      </c>
      <c r="K465" s="62">
        <v>770.83</v>
      </c>
      <c r="L465" s="62">
        <v>774.15</v>
      </c>
      <c r="M465" s="63">
        <v>0</v>
      </c>
      <c r="N465" s="62">
        <v>0</v>
      </c>
      <c r="O465" s="69">
        <f t="shared" si="7"/>
        <v>403514.7900000001</v>
      </c>
    </row>
    <row r="466" spans="1:15" s="2" customFormat="1" ht="17.100000000000001" customHeight="1" x14ac:dyDescent="0.3">
      <c r="A466" s="1" t="s">
        <v>928</v>
      </c>
      <c r="B466" s="3" t="s">
        <v>929</v>
      </c>
      <c r="C466" s="62">
        <v>179512.22</v>
      </c>
      <c r="D466" s="62">
        <v>84582.5</v>
      </c>
      <c r="E466" s="62">
        <v>2270.4899999999998</v>
      </c>
      <c r="F466" s="62">
        <v>14263.57</v>
      </c>
      <c r="G466" s="62">
        <v>2839.22</v>
      </c>
      <c r="H466" s="62">
        <v>1153.1099999999999</v>
      </c>
      <c r="I466" s="62">
        <v>2373.33</v>
      </c>
      <c r="J466" s="62">
        <v>2.33</v>
      </c>
      <c r="K466" s="62">
        <v>441.21</v>
      </c>
      <c r="L466" s="62">
        <v>288.94</v>
      </c>
      <c r="M466" s="63">
        <v>4012</v>
      </c>
      <c r="N466" s="62">
        <v>0</v>
      </c>
      <c r="O466" s="69">
        <f t="shared" si="7"/>
        <v>291738.92</v>
      </c>
    </row>
    <row r="467" spans="1:15" s="2" customFormat="1" ht="17.100000000000001" customHeight="1" x14ac:dyDescent="0.3">
      <c r="A467" s="1" t="s">
        <v>930</v>
      </c>
      <c r="B467" s="3" t="s">
        <v>931</v>
      </c>
      <c r="C467" s="62">
        <v>404225.92</v>
      </c>
      <c r="D467" s="62">
        <v>166972.19</v>
      </c>
      <c r="E467" s="62">
        <v>5088.12</v>
      </c>
      <c r="F467" s="62">
        <v>42615.25</v>
      </c>
      <c r="G467" s="62">
        <v>11990.18</v>
      </c>
      <c r="H467" s="62">
        <v>3319.12</v>
      </c>
      <c r="I467" s="62">
        <v>9793</v>
      </c>
      <c r="J467" s="62">
        <v>9.6199999999999992</v>
      </c>
      <c r="K467" s="62">
        <v>854.16</v>
      </c>
      <c r="L467" s="62">
        <v>1164.99</v>
      </c>
      <c r="M467" s="63">
        <v>24923</v>
      </c>
      <c r="N467" s="62">
        <v>0</v>
      </c>
      <c r="O467" s="69">
        <f t="shared" si="7"/>
        <v>670955.55000000005</v>
      </c>
    </row>
    <row r="468" spans="1:15" s="2" customFormat="1" ht="17.100000000000001" customHeight="1" x14ac:dyDescent="0.3">
      <c r="A468" s="1" t="s">
        <v>932</v>
      </c>
      <c r="B468" s="3" t="s">
        <v>933</v>
      </c>
      <c r="C468" s="62">
        <v>398859.53</v>
      </c>
      <c r="D468" s="62">
        <v>67466.399999999994</v>
      </c>
      <c r="E468" s="62">
        <v>5351.07</v>
      </c>
      <c r="F468" s="62">
        <v>40475.550000000003</v>
      </c>
      <c r="G468" s="62">
        <v>13246.11</v>
      </c>
      <c r="H468" s="62">
        <v>3142.15</v>
      </c>
      <c r="I468" s="62">
        <v>9684.8700000000008</v>
      </c>
      <c r="J468" s="62">
        <v>9.51</v>
      </c>
      <c r="K468" s="62">
        <v>947.11</v>
      </c>
      <c r="L468" s="62">
        <v>1041.2</v>
      </c>
      <c r="M468" s="63">
        <v>0</v>
      </c>
      <c r="N468" s="62">
        <v>0</v>
      </c>
      <c r="O468" s="69">
        <f t="shared" si="7"/>
        <v>540223.5</v>
      </c>
    </row>
    <row r="469" spans="1:15" s="2" customFormat="1" ht="17.100000000000001" customHeight="1" x14ac:dyDescent="0.3">
      <c r="A469" s="1" t="s">
        <v>934</v>
      </c>
      <c r="B469" s="3" t="s">
        <v>935</v>
      </c>
      <c r="C469" s="62">
        <v>115354.96</v>
      </c>
      <c r="D469" s="62">
        <v>58273.03</v>
      </c>
      <c r="E469" s="62">
        <v>1690.17</v>
      </c>
      <c r="F469" s="62">
        <v>9631.07</v>
      </c>
      <c r="G469" s="62">
        <v>1330.66</v>
      </c>
      <c r="H469" s="62">
        <v>756.06</v>
      </c>
      <c r="I469" s="62">
        <v>1299.83</v>
      </c>
      <c r="J469" s="62">
        <v>1.28</v>
      </c>
      <c r="K469" s="62">
        <v>340.2</v>
      </c>
      <c r="L469" s="62">
        <v>186.5</v>
      </c>
      <c r="M469" s="63">
        <v>0</v>
      </c>
      <c r="N469" s="62">
        <v>0</v>
      </c>
      <c r="O469" s="69">
        <f t="shared" si="7"/>
        <v>188863.76</v>
      </c>
    </row>
    <row r="470" spans="1:15" s="2" customFormat="1" ht="17.100000000000001" customHeight="1" x14ac:dyDescent="0.3">
      <c r="A470" s="1" t="s">
        <v>936</v>
      </c>
      <c r="B470" s="3" t="s">
        <v>937</v>
      </c>
      <c r="C470" s="62">
        <v>440570.51</v>
      </c>
      <c r="D470" s="62">
        <v>199278.03</v>
      </c>
      <c r="E470" s="62">
        <v>5401.46</v>
      </c>
      <c r="F470" s="62">
        <v>49302.490000000005</v>
      </c>
      <c r="G470" s="62">
        <v>11273.83</v>
      </c>
      <c r="H470" s="62">
        <v>3823.64</v>
      </c>
      <c r="I470" s="62">
        <v>10527.37</v>
      </c>
      <c r="J470" s="62">
        <v>10.34</v>
      </c>
      <c r="K470" s="62">
        <v>854</v>
      </c>
      <c r="L470" s="62">
        <v>1422.57</v>
      </c>
      <c r="M470" s="63">
        <v>0</v>
      </c>
      <c r="N470" s="62">
        <v>0</v>
      </c>
      <c r="O470" s="69">
        <f t="shared" si="7"/>
        <v>722464.23999999987</v>
      </c>
    </row>
    <row r="471" spans="1:15" s="2" customFormat="1" ht="17.100000000000001" customHeight="1" x14ac:dyDescent="0.3">
      <c r="A471" s="1" t="s">
        <v>938</v>
      </c>
      <c r="B471" s="3" t="s">
        <v>939</v>
      </c>
      <c r="C471" s="62">
        <v>96498.38</v>
      </c>
      <c r="D471" s="62">
        <v>49507.56</v>
      </c>
      <c r="E471" s="62">
        <v>1490.98</v>
      </c>
      <c r="F471" s="62">
        <v>8028.41</v>
      </c>
      <c r="G471" s="62">
        <v>1298.56</v>
      </c>
      <c r="H471" s="62">
        <v>625.82000000000005</v>
      </c>
      <c r="I471" s="62">
        <v>1142.3699999999999</v>
      </c>
      <c r="J471" s="62">
        <v>1.1200000000000001</v>
      </c>
      <c r="K471" s="62">
        <v>311.54000000000002</v>
      </c>
      <c r="L471" s="62">
        <v>147.53</v>
      </c>
      <c r="M471" s="63">
        <v>0</v>
      </c>
      <c r="N471" s="62">
        <v>0</v>
      </c>
      <c r="O471" s="69">
        <f t="shared" si="7"/>
        <v>159052.27000000002</v>
      </c>
    </row>
    <row r="472" spans="1:15" s="2" customFormat="1" ht="17.100000000000001" customHeight="1" x14ac:dyDescent="0.3">
      <c r="A472" s="1" t="s">
        <v>940</v>
      </c>
      <c r="B472" s="3" t="s">
        <v>941</v>
      </c>
      <c r="C472" s="62">
        <v>98280.38</v>
      </c>
      <c r="D472" s="62">
        <v>39027.269999999997</v>
      </c>
      <c r="E472" s="62">
        <v>1511.72</v>
      </c>
      <c r="F472" s="62">
        <v>9011.27</v>
      </c>
      <c r="G472" s="62">
        <v>843.74</v>
      </c>
      <c r="H472" s="62">
        <v>694.31</v>
      </c>
      <c r="I472" s="62">
        <v>1122.33</v>
      </c>
      <c r="J472" s="62">
        <v>1.1000000000000001</v>
      </c>
      <c r="K472" s="62">
        <v>296.25</v>
      </c>
      <c r="L472" s="62">
        <v>191.23</v>
      </c>
      <c r="M472" s="63">
        <v>0</v>
      </c>
      <c r="N472" s="62">
        <v>0</v>
      </c>
      <c r="O472" s="69">
        <f t="shared" si="7"/>
        <v>150979.59999999998</v>
      </c>
    </row>
    <row r="473" spans="1:15" s="2" customFormat="1" ht="17.100000000000001" customHeight="1" x14ac:dyDescent="0.3">
      <c r="A473" s="1" t="s">
        <v>942</v>
      </c>
      <c r="B473" s="3" t="s">
        <v>943</v>
      </c>
      <c r="C473" s="62">
        <v>151413.56</v>
      </c>
      <c r="D473" s="62">
        <v>44614.2</v>
      </c>
      <c r="E473" s="62">
        <v>2169.0300000000002</v>
      </c>
      <c r="F473" s="62">
        <v>14410.72</v>
      </c>
      <c r="G473" s="62">
        <v>4115.58</v>
      </c>
      <c r="H473" s="62">
        <v>1117.6500000000001</v>
      </c>
      <c r="I473" s="62">
        <v>3065.1</v>
      </c>
      <c r="J473" s="62">
        <v>3.01</v>
      </c>
      <c r="K473" s="62">
        <v>408.97</v>
      </c>
      <c r="L473" s="62">
        <v>335.62</v>
      </c>
      <c r="M473" s="63">
        <v>121553</v>
      </c>
      <c r="N473" s="62">
        <v>0</v>
      </c>
      <c r="O473" s="69">
        <f t="shared" si="7"/>
        <v>343206.44</v>
      </c>
    </row>
    <row r="474" spans="1:15" s="2" customFormat="1" ht="17.100000000000001" customHeight="1" x14ac:dyDescent="0.3">
      <c r="A474" s="1" t="s">
        <v>944</v>
      </c>
      <c r="B474" s="3" t="s">
        <v>945</v>
      </c>
      <c r="C474" s="62">
        <v>1024052.88</v>
      </c>
      <c r="D474" s="62">
        <v>82703.199999999997</v>
      </c>
      <c r="E474" s="62">
        <v>12363.6</v>
      </c>
      <c r="F474" s="62">
        <v>125120.56</v>
      </c>
      <c r="G474" s="62">
        <v>36518.870000000003</v>
      </c>
      <c r="H474" s="62">
        <v>9605.5300000000007</v>
      </c>
      <c r="I474" s="62">
        <v>29923.37</v>
      </c>
      <c r="J474" s="62">
        <v>29.38</v>
      </c>
      <c r="K474" s="62">
        <v>1621.38</v>
      </c>
      <c r="L474" s="62">
        <v>3830.43</v>
      </c>
      <c r="M474" s="63">
        <v>0</v>
      </c>
      <c r="N474" s="62">
        <v>0</v>
      </c>
      <c r="O474" s="69">
        <f t="shared" si="7"/>
        <v>1325769.2000000002</v>
      </c>
    </row>
    <row r="475" spans="1:15" s="2" customFormat="1" ht="17.100000000000001" customHeight="1" x14ac:dyDescent="0.3">
      <c r="A475" s="1" t="s">
        <v>946</v>
      </c>
      <c r="B475" s="3" t="s">
        <v>947</v>
      </c>
      <c r="C475" s="62">
        <v>1267767.3600000001</v>
      </c>
      <c r="D475" s="62">
        <v>1726814.38</v>
      </c>
      <c r="E475" s="62">
        <v>15097.45</v>
      </c>
      <c r="F475" s="62">
        <v>143263.32999999999</v>
      </c>
      <c r="G475" s="62">
        <v>47335.67</v>
      </c>
      <c r="H475" s="62">
        <v>11118.04</v>
      </c>
      <c r="I475" s="62">
        <v>36915.440000000002</v>
      </c>
      <c r="J475" s="62">
        <v>36.25</v>
      </c>
      <c r="K475" s="62">
        <v>2204.31</v>
      </c>
      <c r="L475" s="62">
        <v>4198.79</v>
      </c>
      <c r="M475" s="63">
        <v>0</v>
      </c>
      <c r="N475" s="62">
        <v>0</v>
      </c>
      <c r="O475" s="69">
        <f t="shared" si="7"/>
        <v>3254751.0200000005</v>
      </c>
    </row>
    <row r="476" spans="1:15" s="2" customFormat="1" ht="17.100000000000001" customHeight="1" x14ac:dyDescent="0.3">
      <c r="A476" s="1" t="s">
        <v>948</v>
      </c>
      <c r="B476" s="3" t="s">
        <v>949</v>
      </c>
      <c r="C476" s="62">
        <v>919119.4</v>
      </c>
      <c r="D476" s="62">
        <v>251977.88</v>
      </c>
      <c r="E476" s="62">
        <v>11572.82</v>
      </c>
      <c r="F476" s="62">
        <v>100547.31</v>
      </c>
      <c r="G476" s="62">
        <v>35794.61</v>
      </c>
      <c r="H476" s="62">
        <v>7792.31</v>
      </c>
      <c r="I476" s="62">
        <v>26250.05</v>
      </c>
      <c r="J476" s="62">
        <v>25.77</v>
      </c>
      <c r="K476" s="62">
        <v>1854.04</v>
      </c>
      <c r="L476" s="62">
        <v>2824.75</v>
      </c>
      <c r="M476" s="63">
        <v>0</v>
      </c>
      <c r="N476" s="62">
        <v>23702.27</v>
      </c>
      <c r="O476" s="69">
        <f t="shared" si="7"/>
        <v>1381461.2100000004</v>
      </c>
    </row>
    <row r="477" spans="1:15" s="2" customFormat="1" ht="17.100000000000001" customHeight="1" x14ac:dyDescent="0.3">
      <c r="A477" s="1" t="s">
        <v>950</v>
      </c>
      <c r="B477" s="3" t="s">
        <v>951</v>
      </c>
      <c r="C477" s="62">
        <v>2728190.85</v>
      </c>
      <c r="D477" s="62">
        <v>1243356.21</v>
      </c>
      <c r="E477" s="62">
        <v>32554.02</v>
      </c>
      <c r="F477" s="62">
        <v>318545.21000000002</v>
      </c>
      <c r="G477" s="62">
        <v>87972.92</v>
      </c>
      <c r="H477" s="62">
        <v>24608.79</v>
      </c>
      <c r="I477" s="62">
        <v>74631.75</v>
      </c>
      <c r="J477" s="62">
        <v>73.28</v>
      </c>
      <c r="K477" s="62">
        <v>4470.24</v>
      </c>
      <c r="L477" s="62">
        <v>9522.48</v>
      </c>
      <c r="M477" s="63">
        <v>121913</v>
      </c>
      <c r="N477" s="62">
        <v>0</v>
      </c>
      <c r="O477" s="69">
        <f t="shared" si="7"/>
        <v>4645838.7500000009</v>
      </c>
    </row>
    <row r="478" spans="1:15" s="2" customFormat="1" ht="17.100000000000001" customHeight="1" x14ac:dyDescent="0.3">
      <c r="A478" s="1" t="s">
        <v>952</v>
      </c>
      <c r="B478" s="3" t="s">
        <v>953</v>
      </c>
      <c r="C478" s="62">
        <v>355785.42</v>
      </c>
      <c r="D478" s="62">
        <v>53250</v>
      </c>
      <c r="E478" s="62">
        <v>4640.07</v>
      </c>
      <c r="F478" s="62">
        <v>37385.699999999997</v>
      </c>
      <c r="G478" s="62">
        <v>11021.65</v>
      </c>
      <c r="H478" s="62">
        <v>2899.37</v>
      </c>
      <c r="I478" s="62">
        <v>8638.15</v>
      </c>
      <c r="J478" s="62">
        <v>8.48</v>
      </c>
      <c r="K478" s="62">
        <v>778.27</v>
      </c>
      <c r="L478" s="62">
        <v>1003.21</v>
      </c>
      <c r="M478" s="63">
        <v>20146</v>
      </c>
      <c r="N478" s="62">
        <v>0</v>
      </c>
      <c r="O478" s="69">
        <f t="shared" si="7"/>
        <v>495556.32000000007</v>
      </c>
    </row>
    <row r="479" spans="1:15" s="2" customFormat="1" ht="17.100000000000001" customHeight="1" x14ac:dyDescent="0.3">
      <c r="A479" s="1" t="s">
        <v>954</v>
      </c>
      <c r="B479" s="3" t="s">
        <v>955</v>
      </c>
      <c r="C479" s="62">
        <v>113941.28</v>
      </c>
      <c r="D479" s="62">
        <v>58235.8</v>
      </c>
      <c r="E479" s="62">
        <v>1818.23</v>
      </c>
      <c r="F479" s="62">
        <v>9648.9</v>
      </c>
      <c r="G479" s="62">
        <v>1059.8900000000001</v>
      </c>
      <c r="H479" s="62">
        <v>745.64</v>
      </c>
      <c r="I479" s="62">
        <v>1159.6199999999999</v>
      </c>
      <c r="J479" s="62">
        <v>1.1399999999999999</v>
      </c>
      <c r="K479" s="62">
        <v>376.32</v>
      </c>
      <c r="L479" s="62">
        <v>176.75</v>
      </c>
      <c r="M479" s="63">
        <v>0</v>
      </c>
      <c r="N479" s="62">
        <v>0</v>
      </c>
      <c r="O479" s="69">
        <f t="shared" si="7"/>
        <v>187163.57000000007</v>
      </c>
    </row>
    <row r="480" spans="1:15" s="2" customFormat="1" ht="17.100000000000001" customHeight="1" x14ac:dyDescent="0.3">
      <c r="A480" s="1" t="s">
        <v>956</v>
      </c>
      <c r="B480" s="3" t="s">
        <v>957</v>
      </c>
      <c r="C480" s="62">
        <v>496298.28</v>
      </c>
      <c r="D480" s="62">
        <v>313149.17</v>
      </c>
      <c r="E480" s="62">
        <v>7601.52</v>
      </c>
      <c r="F480" s="62">
        <v>44338.630000000005</v>
      </c>
      <c r="G480" s="62">
        <v>8221.17</v>
      </c>
      <c r="H480" s="62">
        <v>3428.79</v>
      </c>
      <c r="I480" s="62">
        <v>7185.64</v>
      </c>
      <c r="J480" s="62">
        <v>7.06</v>
      </c>
      <c r="K480" s="62">
        <v>1513.07</v>
      </c>
      <c r="L480" s="62">
        <v>912.42</v>
      </c>
      <c r="M480" s="63">
        <v>5128</v>
      </c>
      <c r="N480" s="62">
        <v>0</v>
      </c>
      <c r="O480" s="69">
        <f t="shared" si="7"/>
        <v>887783.75000000012</v>
      </c>
    </row>
    <row r="481" spans="1:15" s="2" customFormat="1" ht="17.100000000000001" customHeight="1" x14ac:dyDescent="0.3">
      <c r="A481" s="1" t="s">
        <v>958</v>
      </c>
      <c r="B481" s="3" t="s">
        <v>959</v>
      </c>
      <c r="C481" s="62">
        <v>146783.92000000001</v>
      </c>
      <c r="D481" s="62">
        <v>64430.15</v>
      </c>
      <c r="E481" s="62">
        <v>2145.79</v>
      </c>
      <c r="F481" s="62">
        <v>13149.55</v>
      </c>
      <c r="G481" s="62">
        <v>3165.83</v>
      </c>
      <c r="H481" s="62">
        <v>1024.8800000000001</v>
      </c>
      <c r="I481" s="62">
        <v>2485.63</v>
      </c>
      <c r="J481" s="62">
        <v>2.44</v>
      </c>
      <c r="K481" s="62">
        <v>426.07</v>
      </c>
      <c r="L481" s="62">
        <v>281.62</v>
      </c>
      <c r="M481" s="63">
        <v>0</v>
      </c>
      <c r="N481" s="62">
        <v>0</v>
      </c>
      <c r="O481" s="69">
        <f t="shared" si="7"/>
        <v>233895.88</v>
      </c>
    </row>
    <row r="482" spans="1:15" s="2" customFormat="1" ht="17.100000000000001" customHeight="1" x14ac:dyDescent="0.3">
      <c r="A482" s="1" t="s">
        <v>960</v>
      </c>
      <c r="B482" s="3" t="s">
        <v>961</v>
      </c>
      <c r="C482" s="62">
        <v>254160.68</v>
      </c>
      <c r="D482" s="62">
        <v>97627.59</v>
      </c>
      <c r="E482" s="62">
        <v>3362.62</v>
      </c>
      <c r="F482" s="62">
        <v>26774.71</v>
      </c>
      <c r="G482" s="62">
        <v>8543.99</v>
      </c>
      <c r="H482" s="62">
        <v>2071.89</v>
      </c>
      <c r="I482" s="62">
        <v>6483.7</v>
      </c>
      <c r="J482" s="62">
        <v>6.37</v>
      </c>
      <c r="K482" s="62">
        <v>567.48</v>
      </c>
      <c r="L482" s="62">
        <v>715.42</v>
      </c>
      <c r="M482" s="63">
        <v>44686</v>
      </c>
      <c r="N482" s="62">
        <v>0</v>
      </c>
      <c r="O482" s="69">
        <f t="shared" si="7"/>
        <v>445000.45</v>
      </c>
    </row>
    <row r="483" spans="1:15" s="2" customFormat="1" ht="17.100000000000001" customHeight="1" x14ac:dyDescent="0.3">
      <c r="A483" s="1" t="s">
        <v>962</v>
      </c>
      <c r="B483" s="3" t="s">
        <v>963</v>
      </c>
      <c r="C483" s="62">
        <v>965857.36</v>
      </c>
      <c r="D483" s="62">
        <v>563878.84</v>
      </c>
      <c r="E483" s="62">
        <v>12090.3</v>
      </c>
      <c r="F483" s="62">
        <v>108580.29</v>
      </c>
      <c r="G483" s="62">
        <v>25421.35</v>
      </c>
      <c r="H483" s="62">
        <v>8389.4</v>
      </c>
      <c r="I483" s="62">
        <v>23162.34</v>
      </c>
      <c r="J483" s="62">
        <v>22.74</v>
      </c>
      <c r="K483" s="62">
        <v>1847.07</v>
      </c>
      <c r="L483" s="62">
        <v>3115.63</v>
      </c>
      <c r="M483" s="63">
        <v>49022</v>
      </c>
      <c r="N483" s="62">
        <v>0</v>
      </c>
      <c r="O483" s="69">
        <f t="shared" si="7"/>
        <v>1761387.32</v>
      </c>
    </row>
    <row r="484" spans="1:15" s="2" customFormat="1" ht="17.100000000000001" customHeight="1" x14ac:dyDescent="0.3">
      <c r="A484" s="1" t="s">
        <v>964</v>
      </c>
      <c r="B484" s="3" t="s">
        <v>965</v>
      </c>
      <c r="C484" s="62">
        <v>91224.24</v>
      </c>
      <c r="D484" s="62">
        <v>45602.61</v>
      </c>
      <c r="E484" s="62">
        <v>1411.3</v>
      </c>
      <c r="F484" s="62">
        <v>8352.59</v>
      </c>
      <c r="G484" s="62">
        <v>1037.99</v>
      </c>
      <c r="H484" s="62">
        <v>643.35</v>
      </c>
      <c r="I484" s="62">
        <v>1147.23</v>
      </c>
      <c r="J484" s="62">
        <v>1.1299999999999999</v>
      </c>
      <c r="K484" s="62">
        <v>279.52</v>
      </c>
      <c r="L484" s="62">
        <v>176.29</v>
      </c>
      <c r="M484" s="63">
        <v>0</v>
      </c>
      <c r="N484" s="62">
        <v>0</v>
      </c>
      <c r="O484" s="69">
        <f t="shared" si="7"/>
        <v>149876.25</v>
      </c>
    </row>
    <row r="485" spans="1:15" s="2" customFormat="1" ht="17.100000000000001" customHeight="1" x14ac:dyDescent="0.3">
      <c r="A485" s="1" t="s">
        <v>966</v>
      </c>
      <c r="B485" s="3" t="s">
        <v>967</v>
      </c>
      <c r="C485" s="62">
        <v>167552.64000000001</v>
      </c>
      <c r="D485" s="62">
        <v>65171.74</v>
      </c>
      <c r="E485" s="62">
        <v>2444.9299999999998</v>
      </c>
      <c r="F485" s="62">
        <v>14825.57</v>
      </c>
      <c r="G485" s="62">
        <v>3326.92</v>
      </c>
      <c r="H485" s="62">
        <v>1156.47</v>
      </c>
      <c r="I485" s="62">
        <v>2647.13</v>
      </c>
      <c r="J485" s="62">
        <v>2.6</v>
      </c>
      <c r="K485" s="62">
        <v>481.35</v>
      </c>
      <c r="L485" s="62">
        <v>312.60000000000002</v>
      </c>
      <c r="M485" s="63">
        <v>2763</v>
      </c>
      <c r="N485" s="62">
        <v>0</v>
      </c>
      <c r="O485" s="69">
        <f t="shared" si="7"/>
        <v>260684.95000000004</v>
      </c>
    </row>
    <row r="486" spans="1:15" s="2" customFormat="1" ht="17.100000000000001" customHeight="1" x14ac:dyDescent="0.3">
      <c r="A486" s="1" t="s">
        <v>968</v>
      </c>
      <c r="B486" s="3" t="s">
        <v>969</v>
      </c>
      <c r="C486" s="62">
        <v>177040.67</v>
      </c>
      <c r="D486" s="62">
        <v>38240.199999999997</v>
      </c>
      <c r="E486" s="62">
        <v>2526.5300000000002</v>
      </c>
      <c r="F486" s="62">
        <v>16671.349999999999</v>
      </c>
      <c r="G486" s="62">
        <v>3957.15</v>
      </c>
      <c r="H486" s="62">
        <v>1295.22</v>
      </c>
      <c r="I486" s="62">
        <v>3221.71</v>
      </c>
      <c r="J486" s="62">
        <v>3.16</v>
      </c>
      <c r="K486" s="62">
        <v>478.3</v>
      </c>
      <c r="L486" s="62">
        <v>384.7</v>
      </c>
      <c r="M486" s="63">
        <v>6808</v>
      </c>
      <c r="N486" s="62">
        <v>0</v>
      </c>
      <c r="O486" s="69">
        <f t="shared" si="7"/>
        <v>250626.99</v>
      </c>
    </row>
    <row r="487" spans="1:15" s="2" customFormat="1" ht="17.100000000000001" customHeight="1" x14ac:dyDescent="0.3">
      <c r="A487" s="1" t="s">
        <v>970</v>
      </c>
      <c r="B487" s="3" t="s">
        <v>971</v>
      </c>
      <c r="C487" s="62">
        <v>63369.74</v>
      </c>
      <c r="D487" s="62">
        <v>33135.449999999997</v>
      </c>
      <c r="E487" s="62">
        <v>1075.78</v>
      </c>
      <c r="F487" s="62">
        <v>4395.8500000000004</v>
      </c>
      <c r="G487" s="62">
        <v>429.97</v>
      </c>
      <c r="H487" s="62">
        <v>344.9</v>
      </c>
      <c r="I487" s="62">
        <v>364.9</v>
      </c>
      <c r="J487" s="62">
        <v>0.36</v>
      </c>
      <c r="K487" s="62">
        <v>253.18</v>
      </c>
      <c r="L487" s="62">
        <v>45.45</v>
      </c>
      <c r="M487" s="63">
        <v>0</v>
      </c>
      <c r="N487" s="62">
        <v>0</v>
      </c>
      <c r="O487" s="69">
        <f t="shared" si="7"/>
        <v>103415.57999999999</v>
      </c>
    </row>
    <row r="488" spans="1:15" s="2" customFormat="1" ht="17.100000000000001" customHeight="1" x14ac:dyDescent="0.3">
      <c r="A488" s="1" t="s">
        <v>972</v>
      </c>
      <c r="B488" s="3" t="s">
        <v>973</v>
      </c>
      <c r="C488" s="62">
        <v>166356.24</v>
      </c>
      <c r="D488" s="62">
        <v>81793.509999999995</v>
      </c>
      <c r="E488" s="62">
        <v>2352.23</v>
      </c>
      <c r="F488" s="62">
        <v>16134.15</v>
      </c>
      <c r="G488" s="62">
        <v>3446.75</v>
      </c>
      <c r="H488" s="62">
        <v>1249.8399999999999</v>
      </c>
      <c r="I488" s="62">
        <v>2965.03</v>
      </c>
      <c r="J488" s="62">
        <v>2.91</v>
      </c>
      <c r="K488" s="62">
        <v>427.42</v>
      </c>
      <c r="L488" s="62">
        <v>385.99</v>
      </c>
      <c r="M488" s="63">
        <v>5485</v>
      </c>
      <c r="N488" s="62">
        <v>0</v>
      </c>
      <c r="O488" s="69">
        <f t="shared" si="7"/>
        <v>280599.07</v>
      </c>
    </row>
    <row r="489" spans="1:15" s="2" customFormat="1" ht="17.100000000000001" customHeight="1" x14ac:dyDescent="0.3">
      <c r="A489" s="1" t="s">
        <v>974</v>
      </c>
      <c r="B489" s="3" t="s">
        <v>975</v>
      </c>
      <c r="C489" s="62">
        <v>243871.73</v>
      </c>
      <c r="D489" s="62">
        <v>58146.13</v>
      </c>
      <c r="E489" s="62">
        <v>3168.33</v>
      </c>
      <c r="F489" s="62">
        <v>26498.800000000003</v>
      </c>
      <c r="G489" s="62">
        <v>4715.2</v>
      </c>
      <c r="H489" s="62">
        <v>2046.66</v>
      </c>
      <c r="I489" s="62">
        <v>4916.82</v>
      </c>
      <c r="J489" s="62">
        <v>4.83</v>
      </c>
      <c r="K489" s="62">
        <v>503.66</v>
      </c>
      <c r="L489" s="62">
        <v>730.74</v>
      </c>
      <c r="M489" s="63">
        <v>7354</v>
      </c>
      <c r="N489" s="62">
        <v>0</v>
      </c>
      <c r="O489" s="69">
        <f t="shared" si="7"/>
        <v>351956.89999999997</v>
      </c>
    </row>
    <row r="490" spans="1:15" s="2" customFormat="1" ht="17.100000000000001" customHeight="1" x14ac:dyDescent="0.3">
      <c r="A490" s="1" t="s">
        <v>976</v>
      </c>
      <c r="B490" s="3" t="s">
        <v>977</v>
      </c>
      <c r="C490" s="62">
        <v>5641715.5599999996</v>
      </c>
      <c r="D490" s="62">
        <v>1629045.47</v>
      </c>
      <c r="E490" s="62">
        <v>62825.4</v>
      </c>
      <c r="F490" s="62">
        <v>641386.55000000005</v>
      </c>
      <c r="G490" s="62">
        <v>138558.73000000001</v>
      </c>
      <c r="H490" s="62">
        <v>49994.45</v>
      </c>
      <c r="I490" s="62">
        <v>135732.60999999999</v>
      </c>
      <c r="J490" s="62">
        <v>133.27000000000001</v>
      </c>
      <c r="K490" s="62">
        <v>7987.89</v>
      </c>
      <c r="L490" s="62">
        <v>19260.43</v>
      </c>
      <c r="M490" s="63">
        <v>2142812</v>
      </c>
      <c r="N490" s="62">
        <v>0</v>
      </c>
      <c r="O490" s="69">
        <f t="shared" si="7"/>
        <v>10469452.359999999</v>
      </c>
    </row>
    <row r="491" spans="1:15" s="2" customFormat="1" ht="17.100000000000001" customHeight="1" x14ac:dyDescent="0.3">
      <c r="A491" s="1" t="s">
        <v>978</v>
      </c>
      <c r="B491" s="3" t="s">
        <v>979</v>
      </c>
      <c r="C491" s="62">
        <v>674421.48</v>
      </c>
      <c r="D491" s="62">
        <v>384876.41</v>
      </c>
      <c r="E491" s="62">
        <v>7911.85</v>
      </c>
      <c r="F491" s="62">
        <v>75712.009999999995</v>
      </c>
      <c r="G491" s="62">
        <v>26529.4</v>
      </c>
      <c r="H491" s="62">
        <v>5892.51</v>
      </c>
      <c r="I491" s="62">
        <v>20350.52</v>
      </c>
      <c r="J491" s="62">
        <v>19.98</v>
      </c>
      <c r="K491" s="62">
        <v>1179.6099999999999</v>
      </c>
      <c r="L491" s="62">
        <v>2221.98</v>
      </c>
      <c r="M491" s="63">
        <v>679783</v>
      </c>
      <c r="N491" s="62">
        <v>0</v>
      </c>
      <c r="O491" s="69">
        <f t="shared" si="7"/>
        <v>1878898.75</v>
      </c>
    </row>
    <row r="492" spans="1:15" s="2" customFormat="1" ht="17.100000000000001" customHeight="1" x14ac:dyDescent="0.3">
      <c r="A492" s="1" t="s">
        <v>980</v>
      </c>
      <c r="B492" s="3" t="s">
        <v>981</v>
      </c>
      <c r="C492" s="62">
        <v>418849.28000000003</v>
      </c>
      <c r="D492" s="62">
        <v>186733.3</v>
      </c>
      <c r="E492" s="62">
        <v>5117.8500000000004</v>
      </c>
      <c r="F492" s="62">
        <v>44579.3</v>
      </c>
      <c r="G492" s="62">
        <v>11120.79</v>
      </c>
      <c r="H492" s="62">
        <v>3477.29</v>
      </c>
      <c r="I492" s="62">
        <v>9656.0499999999993</v>
      </c>
      <c r="J492" s="62">
        <v>9.48</v>
      </c>
      <c r="K492" s="62">
        <v>820.68</v>
      </c>
      <c r="L492" s="62">
        <v>1241.6099999999999</v>
      </c>
      <c r="M492" s="63">
        <v>0</v>
      </c>
      <c r="N492" s="62">
        <v>0</v>
      </c>
      <c r="O492" s="69">
        <f t="shared" si="7"/>
        <v>681605.63000000024</v>
      </c>
    </row>
    <row r="493" spans="1:15" s="2" customFormat="1" ht="17.100000000000001" customHeight="1" x14ac:dyDescent="0.3">
      <c r="A493" s="1" t="s">
        <v>982</v>
      </c>
      <c r="B493" s="3" t="s">
        <v>983</v>
      </c>
      <c r="C493" s="62">
        <v>260970.85</v>
      </c>
      <c r="D493" s="62">
        <v>131885.5</v>
      </c>
      <c r="E493" s="62">
        <v>3572.22</v>
      </c>
      <c r="F493" s="62">
        <v>26066.050000000003</v>
      </c>
      <c r="G493" s="62">
        <v>7989.79</v>
      </c>
      <c r="H493" s="62">
        <v>2021.86</v>
      </c>
      <c r="I493" s="62">
        <v>5915.72</v>
      </c>
      <c r="J493" s="62">
        <v>5.81</v>
      </c>
      <c r="K493" s="62">
        <v>640.65</v>
      </c>
      <c r="L493" s="62">
        <v>653.98</v>
      </c>
      <c r="M493" s="63">
        <v>243959</v>
      </c>
      <c r="N493" s="62">
        <v>0</v>
      </c>
      <c r="O493" s="69">
        <f t="shared" si="7"/>
        <v>683681.42999999993</v>
      </c>
    </row>
    <row r="494" spans="1:15" s="2" customFormat="1" ht="17.100000000000001" customHeight="1" x14ac:dyDescent="0.3">
      <c r="A494" s="1" t="s">
        <v>984</v>
      </c>
      <c r="B494" s="3" t="s">
        <v>985</v>
      </c>
      <c r="C494" s="62">
        <v>208795</v>
      </c>
      <c r="D494" s="62">
        <v>204755.34</v>
      </c>
      <c r="E494" s="62">
        <v>2724.2</v>
      </c>
      <c r="F494" s="62">
        <v>19853.669999999998</v>
      </c>
      <c r="G494" s="62">
        <v>5964.34</v>
      </c>
      <c r="H494" s="62">
        <v>1558.53</v>
      </c>
      <c r="I494" s="62">
        <v>4495.58</v>
      </c>
      <c r="J494" s="62">
        <v>4.41</v>
      </c>
      <c r="K494" s="62">
        <v>488.11</v>
      </c>
      <c r="L494" s="62">
        <v>487.09</v>
      </c>
      <c r="M494" s="63">
        <v>128460</v>
      </c>
      <c r="N494" s="62">
        <v>0</v>
      </c>
      <c r="O494" s="69">
        <f t="shared" si="7"/>
        <v>577586.27</v>
      </c>
    </row>
    <row r="495" spans="1:15" s="2" customFormat="1" ht="17.100000000000001" customHeight="1" x14ac:dyDescent="0.3">
      <c r="A495" s="1" t="s">
        <v>986</v>
      </c>
      <c r="B495" s="3" t="s">
        <v>987</v>
      </c>
      <c r="C495" s="62">
        <v>293285.14</v>
      </c>
      <c r="D495" s="62">
        <v>114141.12</v>
      </c>
      <c r="E495" s="62">
        <v>2793.82</v>
      </c>
      <c r="F495" s="62">
        <v>26578.04</v>
      </c>
      <c r="G495" s="62">
        <v>4863.88</v>
      </c>
      <c r="H495" s="62">
        <v>2238.65</v>
      </c>
      <c r="I495" s="62">
        <v>5009.97</v>
      </c>
      <c r="J495" s="62">
        <v>4.92</v>
      </c>
      <c r="K495" s="62">
        <v>606.86</v>
      </c>
      <c r="L495" s="62">
        <v>736.1</v>
      </c>
      <c r="M495" s="63">
        <v>7294</v>
      </c>
      <c r="N495" s="62">
        <v>0</v>
      </c>
      <c r="O495" s="69">
        <f t="shared" si="7"/>
        <v>457552.49999999994</v>
      </c>
    </row>
    <row r="496" spans="1:15" s="2" customFormat="1" ht="17.100000000000001" customHeight="1" x14ac:dyDescent="0.3">
      <c r="A496" s="1" t="s">
        <v>988</v>
      </c>
      <c r="B496" s="3" t="s">
        <v>989</v>
      </c>
      <c r="C496" s="62">
        <v>155800.07999999999</v>
      </c>
      <c r="D496" s="62">
        <v>42785.69</v>
      </c>
      <c r="E496" s="62">
        <v>2047.65</v>
      </c>
      <c r="F496" s="62">
        <v>19659.36</v>
      </c>
      <c r="G496" s="62">
        <v>319.18</v>
      </c>
      <c r="H496" s="62">
        <v>1490.3</v>
      </c>
      <c r="I496" s="62">
        <v>2515.71</v>
      </c>
      <c r="J496" s="62">
        <v>2.4700000000000002</v>
      </c>
      <c r="K496" s="62">
        <v>266.69</v>
      </c>
      <c r="L496" s="62">
        <v>596.64</v>
      </c>
      <c r="M496" s="63">
        <v>0</v>
      </c>
      <c r="N496" s="62">
        <v>0</v>
      </c>
      <c r="O496" s="69">
        <f t="shared" si="7"/>
        <v>225483.76999999996</v>
      </c>
    </row>
    <row r="497" spans="1:15" s="2" customFormat="1" ht="17.100000000000001" customHeight="1" x14ac:dyDescent="0.3">
      <c r="A497" s="1" t="s">
        <v>990</v>
      </c>
      <c r="B497" s="3" t="s">
        <v>991</v>
      </c>
      <c r="C497" s="62">
        <v>382008.64</v>
      </c>
      <c r="D497" s="62">
        <v>69625.31</v>
      </c>
      <c r="E497" s="62">
        <v>5059.88</v>
      </c>
      <c r="F497" s="62">
        <v>38215.870000000003</v>
      </c>
      <c r="G497" s="62">
        <v>12313.45</v>
      </c>
      <c r="H497" s="62">
        <v>2975.95</v>
      </c>
      <c r="I497" s="62">
        <v>9074.7900000000009</v>
      </c>
      <c r="J497" s="62">
        <v>8.91</v>
      </c>
      <c r="K497" s="62">
        <v>891.81</v>
      </c>
      <c r="L497" s="62">
        <v>976.35</v>
      </c>
      <c r="M497" s="63">
        <v>0</v>
      </c>
      <c r="N497" s="62">
        <v>0</v>
      </c>
      <c r="O497" s="69">
        <f t="shared" si="7"/>
        <v>521150.95999999996</v>
      </c>
    </row>
    <row r="498" spans="1:15" s="2" customFormat="1" ht="17.100000000000001" customHeight="1" x14ac:dyDescent="0.3">
      <c r="A498" s="1" t="s">
        <v>992</v>
      </c>
      <c r="B498" s="3" t="s">
        <v>993</v>
      </c>
      <c r="C498" s="62">
        <v>238670.89</v>
      </c>
      <c r="D498" s="62">
        <v>57540.31</v>
      </c>
      <c r="E498" s="62">
        <v>3225.12</v>
      </c>
      <c r="F498" s="62">
        <v>23921.18</v>
      </c>
      <c r="G498" s="62">
        <v>7481.05</v>
      </c>
      <c r="H498" s="62">
        <v>1858.38</v>
      </c>
      <c r="I498" s="62">
        <v>5556.71</v>
      </c>
      <c r="J498" s="62">
        <v>5.46</v>
      </c>
      <c r="K498" s="62">
        <v>577.08000000000004</v>
      </c>
      <c r="L498" s="62">
        <v>606.29</v>
      </c>
      <c r="M498" s="63">
        <v>0</v>
      </c>
      <c r="N498" s="62">
        <v>0</v>
      </c>
      <c r="O498" s="69">
        <f t="shared" si="7"/>
        <v>339442.47000000003</v>
      </c>
    </row>
    <row r="499" spans="1:15" s="2" customFormat="1" ht="17.100000000000001" customHeight="1" x14ac:dyDescent="0.3">
      <c r="A499" s="1" t="s">
        <v>994</v>
      </c>
      <c r="B499" s="3" t="s">
        <v>995</v>
      </c>
      <c r="C499" s="62">
        <v>338327.44</v>
      </c>
      <c r="D499" s="62">
        <v>146282.65</v>
      </c>
      <c r="E499" s="62">
        <v>4273.45</v>
      </c>
      <c r="F499" s="62">
        <v>37503.17</v>
      </c>
      <c r="G499" s="62">
        <v>12263.36</v>
      </c>
      <c r="H499" s="62">
        <v>2904.56</v>
      </c>
      <c r="I499" s="62">
        <v>9446.25</v>
      </c>
      <c r="J499" s="62">
        <v>9.27</v>
      </c>
      <c r="K499" s="62">
        <v>714.35</v>
      </c>
      <c r="L499" s="62">
        <v>1063.97</v>
      </c>
      <c r="M499" s="63">
        <v>6288</v>
      </c>
      <c r="N499" s="62">
        <v>0</v>
      </c>
      <c r="O499" s="69">
        <f t="shared" si="7"/>
        <v>559076.47</v>
      </c>
    </row>
    <row r="500" spans="1:15" s="2" customFormat="1" ht="17.100000000000001" customHeight="1" x14ac:dyDescent="0.3">
      <c r="A500" s="1" t="s">
        <v>996</v>
      </c>
      <c r="B500" s="3" t="s">
        <v>997</v>
      </c>
      <c r="C500" s="62">
        <v>323775.03000000003</v>
      </c>
      <c r="D500" s="62">
        <v>120921.47</v>
      </c>
      <c r="E500" s="62">
        <v>4604.32</v>
      </c>
      <c r="F500" s="62">
        <v>29396.14</v>
      </c>
      <c r="G500" s="62">
        <v>6989.7</v>
      </c>
      <c r="H500" s="62">
        <v>2299.96</v>
      </c>
      <c r="I500" s="62">
        <v>5525.58</v>
      </c>
      <c r="J500" s="62">
        <v>5.43</v>
      </c>
      <c r="K500" s="62">
        <v>938.78</v>
      </c>
      <c r="L500" s="62">
        <v>654.1</v>
      </c>
      <c r="M500" s="63">
        <v>0</v>
      </c>
      <c r="N500" s="62">
        <v>0</v>
      </c>
      <c r="O500" s="69">
        <f t="shared" si="7"/>
        <v>495110.51000000007</v>
      </c>
    </row>
    <row r="501" spans="1:15" s="2" customFormat="1" ht="17.100000000000001" customHeight="1" x14ac:dyDescent="0.3">
      <c r="A501" s="1" t="s">
        <v>998</v>
      </c>
      <c r="B501" s="3" t="s">
        <v>999</v>
      </c>
      <c r="C501" s="62">
        <v>92008.8</v>
      </c>
      <c r="D501" s="62">
        <v>37325.120000000003</v>
      </c>
      <c r="E501" s="62">
        <v>1331.11</v>
      </c>
      <c r="F501" s="62">
        <v>8632.9</v>
      </c>
      <c r="G501" s="62">
        <v>1334.35</v>
      </c>
      <c r="H501" s="62">
        <v>670.25</v>
      </c>
      <c r="I501" s="62">
        <v>1360.68</v>
      </c>
      <c r="J501" s="62">
        <v>1.34</v>
      </c>
      <c r="K501" s="62">
        <v>261.64</v>
      </c>
      <c r="L501" s="62">
        <v>197</v>
      </c>
      <c r="M501" s="63">
        <v>1714</v>
      </c>
      <c r="N501" s="62">
        <v>0</v>
      </c>
      <c r="O501" s="69">
        <f t="shared" si="7"/>
        <v>144837.19000000003</v>
      </c>
    </row>
    <row r="502" spans="1:15" s="2" customFormat="1" ht="17.100000000000001" customHeight="1" x14ac:dyDescent="0.3">
      <c r="A502" s="1" t="s">
        <v>1000</v>
      </c>
      <c r="B502" s="3" t="s">
        <v>1001</v>
      </c>
      <c r="C502" s="62">
        <v>412469.21</v>
      </c>
      <c r="D502" s="62">
        <v>99673.85</v>
      </c>
      <c r="E502" s="62">
        <v>5395.9</v>
      </c>
      <c r="F502" s="62">
        <v>45332.959999999999</v>
      </c>
      <c r="G502" s="62">
        <v>16012.64</v>
      </c>
      <c r="H502" s="62">
        <v>3496.41</v>
      </c>
      <c r="I502" s="62">
        <v>11668.14</v>
      </c>
      <c r="J502" s="62">
        <v>11.46</v>
      </c>
      <c r="K502" s="62">
        <v>878.95</v>
      </c>
      <c r="L502" s="62">
        <v>1258.52</v>
      </c>
      <c r="M502" s="63">
        <v>0</v>
      </c>
      <c r="N502" s="62">
        <v>0</v>
      </c>
      <c r="O502" s="69">
        <f t="shared" si="7"/>
        <v>596198.04</v>
      </c>
    </row>
    <row r="503" spans="1:15" s="2" customFormat="1" ht="17.100000000000001" customHeight="1" x14ac:dyDescent="0.3">
      <c r="A503" s="1" t="s">
        <v>1002</v>
      </c>
      <c r="B503" s="3" t="s">
        <v>1003</v>
      </c>
      <c r="C503" s="62">
        <v>271312.01</v>
      </c>
      <c r="D503" s="62">
        <v>58101.2</v>
      </c>
      <c r="E503" s="62">
        <v>3746.27</v>
      </c>
      <c r="F503" s="62">
        <v>27631.39</v>
      </c>
      <c r="G503" s="62">
        <v>7751.36</v>
      </c>
      <c r="H503" s="62">
        <v>2135.1799999999998</v>
      </c>
      <c r="I503" s="62">
        <v>5997.99</v>
      </c>
      <c r="J503" s="62">
        <v>5.89</v>
      </c>
      <c r="K503" s="62">
        <v>658.01</v>
      </c>
      <c r="L503" s="62">
        <v>702.42</v>
      </c>
      <c r="M503" s="63">
        <v>18766</v>
      </c>
      <c r="N503" s="62">
        <v>0</v>
      </c>
      <c r="O503" s="69">
        <f t="shared" si="7"/>
        <v>396807.72000000003</v>
      </c>
    </row>
    <row r="504" spans="1:15" s="2" customFormat="1" ht="17.100000000000001" customHeight="1" x14ac:dyDescent="0.3">
      <c r="A504" s="1" t="s">
        <v>1004</v>
      </c>
      <c r="B504" s="3" t="s">
        <v>1005</v>
      </c>
      <c r="C504" s="62">
        <v>158638.18</v>
      </c>
      <c r="D504" s="62">
        <v>45075.66</v>
      </c>
      <c r="E504" s="62">
        <v>2142.11</v>
      </c>
      <c r="F504" s="62">
        <v>15482.36</v>
      </c>
      <c r="G504" s="62">
        <v>4610.75</v>
      </c>
      <c r="H504" s="62">
        <v>1207.02</v>
      </c>
      <c r="I504" s="62">
        <v>3525.02</v>
      </c>
      <c r="J504" s="62">
        <v>3.46</v>
      </c>
      <c r="K504" s="62">
        <v>391.98</v>
      </c>
      <c r="L504" s="62">
        <v>382.93</v>
      </c>
      <c r="M504" s="63">
        <v>0</v>
      </c>
      <c r="N504" s="62">
        <v>0</v>
      </c>
      <c r="O504" s="69">
        <f t="shared" si="7"/>
        <v>231459.46999999997</v>
      </c>
    </row>
    <row r="505" spans="1:15" s="2" customFormat="1" ht="17.100000000000001" customHeight="1" x14ac:dyDescent="0.3">
      <c r="A505" s="1" t="s">
        <v>1006</v>
      </c>
      <c r="B505" s="3" t="s">
        <v>1007</v>
      </c>
      <c r="C505" s="62">
        <v>328934.15000000002</v>
      </c>
      <c r="D505" s="62">
        <v>86406.13</v>
      </c>
      <c r="E505" s="62">
        <v>4416.42</v>
      </c>
      <c r="F505" s="62">
        <v>33562.22</v>
      </c>
      <c r="G505" s="62">
        <v>10885.84</v>
      </c>
      <c r="H505" s="62">
        <v>2603.61</v>
      </c>
      <c r="I505" s="62">
        <v>7926.13</v>
      </c>
      <c r="J505" s="62">
        <v>7.78</v>
      </c>
      <c r="K505" s="62">
        <v>780.27</v>
      </c>
      <c r="L505" s="62">
        <v>867.24</v>
      </c>
      <c r="M505" s="63">
        <v>12595</v>
      </c>
      <c r="N505" s="62">
        <v>0</v>
      </c>
      <c r="O505" s="69">
        <f t="shared" si="7"/>
        <v>488984.7900000001</v>
      </c>
    </row>
    <row r="506" spans="1:15" s="2" customFormat="1" ht="17.100000000000001" customHeight="1" x14ac:dyDescent="0.3">
      <c r="A506" s="1" t="s">
        <v>1008</v>
      </c>
      <c r="B506" s="3" t="s">
        <v>1009</v>
      </c>
      <c r="C506" s="62">
        <v>568188</v>
      </c>
      <c r="D506" s="62">
        <v>260577.14</v>
      </c>
      <c r="E506" s="62">
        <v>7488.34</v>
      </c>
      <c r="F506" s="62">
        <v>62298.400000000001</v>
      </c>
      <c r="G506" s="62">
        <v>19438.5</v>
      </c>
      <c r="H506" s="62">
        <v>4807.1899999999996</v>
      </c>
      <c r="I506" s="62">
        <v>14886.32</v>
      </c>
      <c r="J506" s="62">
        <v>14.62</v>
      </c>
      <c r="K506" s="62">
        <v>1279.18</v>
      </c>
      <c r="L506" s="62">
        <v>1723.37</v>
      </c>
      <c r="M506" s="63">
        <v>12638</v>
      </c>
      <c r="N506" s="62">
        <v>325112.39</v>
      </c>
      <c r="O506" s="69">
        <f t="shared" si="7"/>
        <v>1278451.45</v>
      </c>
    </row>
    <row r="507" spans="1:15" s="2" customFormat="1" ht="17.100000000000001" customHeight="1" x14ac:dyDescent="0.3">
      <c r="A507" s="1" t="s">
        <v>1010</v>
      </c>
      <c r="B507" s="3" t="s">
        <v>1011</v>
      </c>
      <c r="C507" s="62">
        <v>270927.21999999997</v>
      </c>
      <c r="D507" s="62">
        <v>101753.52</v>
      </c>
      <c r="E507" s="62">
        <v>3198.84</v>
      </c>
      <c r="F507" s="62">
        <v>30705.329999999998</v>
      </c>
      <c r="G507" s="62">
        <v>4688.49</v>
      </c>
      <c r="H507" s="62">
        <v>2390.46</v>
      </c>
      <c r="I507" s="62">
        <v>5644.88</v>
      </c>
      <c r="J507" s="62">
        <v>5.54</v>
      </c>
      <c r="K507" s="62">
        <v>525.94000000000005</v>
      </c>
      <c r="L507" s="62">
        <v>907.02</v>
      </c>
      <c r="M507" s="63">
        <v>21576</v>
      </c>
      <c r="N507" s="62">
        <v>0</v>
      </c>
      <c r="O507" s="69">
        <f t="shared" si="7"/>
        <v>442323.24000000005</v>
      </c>
    </row>
    <row r="508" spans="1:15" s="2" customFormat="1" ht="17.100000000000001" customHeight="1" x14ac:dyDescent="0.3">
      <c r="A508" s="1" t="s">
        <v>1012</v>
      </c>
      <c r="B508" s="3" t="s">
        <v>1013</v>
      </c>
      <c r="C508" s="62">
        <v>653020.52</v>
      </c>
      <c r="D508" s="62">
        <v>408898.95</v>
      </c>
      <c r="E508" s="62">
        <v>8267.3799999999992</v>
      </c>
      <c r="F508" s="62">
        <v>75203.08</v>
      </c>
      <c r="G508" s="62">
        <v>19996.73</v>
      </c>
      <c r="H508" s="62">
        <v>5786.2</v>
      </c>
      <c r="I508" s="62">
        <v>17143.349999999999</v>
      </c>
      <c r="J508" s="62">
        <v>16.829999999999998</v>
      </c>
      <c r="K508" s="62">
        <v>1230.9100000000001</v>
      </c>
      <c r="L508" s="62">
        <v>2184.15</v>
      </c>
      <c r="M508" s="63">
        <v>124913</v>
      </c>
      <c r="N508" s="62">
        <v>0</v>
      </c>
      <c r="O508" s="69">
        <f t="shared" si="7"/>
        <v>1316661.0999999999</v>
      </c>
    </row>
    <row r="509" spans="1:15" s="2" customFormat="1" ht="17.100000000000001" customHeight="1" x14ac:dyDescent="0.3">
      <c r="A509" s="1" t="s">
        <v>1014</v>
      </c>
      <c r="B509" s="3" t="s">
        <v>1015</v>
      </c>
      <c r="C509" s="62">
        <v>116060.07</v>
      </c>
      <c r="D509" s="62">
        <v>54044.67</v>
      </c>
      <c r="E509" s="62">
        <v>1760.28</v>
      </c>
      <c r="F509" s="62">
        <v>10122.540000000001</v>
      </c>
      <c r="G509" s="62">
        <v>2475.91</v>
      </c>
      <c r="H509" s="62">
        <v>786.22</v>
      </c>
      <c r="I509" s="62">
        <v>1862.9</v>
      </c>
      <c r="J509" s="62">
        <v>1.83</v>
      </c>
      <c r="K509" s="62">
        <v>353.07</v>
      </c>
      <c r="L509" s="62">
        <v>203.01</v>
      </c>
      <c r="M509" s="63">
        <v>0</v>
      </c>
      <c r="N509" s="62">
        <v>0</v>
      </c>
      <c r="O509" s="69">
        <f t="shared" si="7"/>
        <v>187670.5</v>
      </c>
    </row>
    <row r="510" spans="1:15" s="2" customFormat="1" ht="17.100000000000001" customHeight="1" x14ac:dyDescent="0.3">
      <c r="A510" s="1" t="s">
        <v>1016</v>
      </c>
      <c r="B510" s="3" t="s">
        <v>1017</v>
      </c>
      <c r="C510" s="62">
        <v>386248.77</v>
      </c>
      <c r="D510" s="62">
        <v>62052.6</v>
      </c>
      <c r="E510" s="62">
        <v>4988.3999999999996</v>
      </c>
      <c r="F510" s="62">
        <v>38916.21</v>
      </c>
      <c r="G510" s="62">
        <v>13185.61</v>
      </c>
      <c r="H510" s="62">
        <v>3044.42</v>
      </c>
      <c r="I510" s="62">
        <v>9421.2900000000009</v>
      </c>
      <c r="J510" s="62">
        <v>9.25</v>
      </c>
      <c r="K510" s="62">
        <v>929.87</v>
      </c>
      <c r="L510" s="62">
        <v>1015.6</v>
      </c>
      <c r="M510" s="63">
        <v>71467</v>
      </c>
      <c r="N510" s="62">
        <v>0</v>
      </c>
      <c r="O510" s="69">
        <f t="shared" si="7"/>
        <v>591279.02</v>
      </c>
    </row>
    <row r="511" spans="1:15" s="2" customFormat="1" ht="17.100000000000001" customHeight="1" x14ac:dyDescent="0.3">
      <c r="A511" s="1" t="s">
        <v>1018</v>
      </c>
      <c r="B511" s="3" t="s">
        <v>1019</v>
      </c>
      <c r="C511" s="62">
        <v>144133.31</v>
      </c>
      <c r="D511" s="62">
        <v>51090</v>
      </c>
      <c r="E511" s="62">
        <v>1909.28</v>
      </c>
      <c r="F511" s="62">
        <v>10108.18</v>
      </c>
      <c r="G511" s="62">
        <v>1039.96</v>
      </c>
      <c r="H511" s="62">
        <v>830.37</v>
      </c>
      <c r="I511" s="62">
        <v>1085.03</v>
      </c>
      <c r="J511" s="62">
        <v>1.07</v>
      </c>
      <c r="K511" s="62">
        <v>426.87</v>
      </c>
      <c r="L511" s="62">
        <v>159.63</v>
      </c>
      <c r="M511" s="63">
        <v>0</v>
      </c>
      <c r="N511" s="62">
        <v>0</v>
      </c>
      <c r="O511" s="69">
        <f t="shared" si="7"/>
        <v>210783.69999999998</v>
      </c>
    </row>
    <row r="512" spans="1:15" s="2" customFormat="1" ht="17.100000000000001" customHeight="1" x14ac:dyDescent="0.3">
      <c r="A512" s="1" t="s">
        <v>1020</v>
      </c>
      <c r="B512" s="3" t="s">
        <v>1021</v>
      </c>
      <c r="C512" s="62">
        <v>284685.63</v>
      </c>
      <c r="D512" s="62">
        <v>95945.38</v>
      </c>
      <c r="E512" s="62">
        <v>3465.59</v>
      </c>
      <c r="F512" s="62">
        <v>33184.230000000003</v>
      </c>
      <c r="G512" s="62">
        <v>3919.88</v>
      </c>
      <c r="H512" s="62">
        <v>2559.34</v>
      </c>
      <c r="I512" s="62">
        <v>5602.84</v>
      </c>
      <c r="J512" s="62">
        <v>5.5</v>
      </c>
      <c r="K512" s="62">
        <v>485.02</v>
      </c>
      <c r="L512" s="62">
        <v>984.4</v>
      </c>
      <c r="M512" s="63">
        <v>10506</v>
      </c>
      <c r="N512" s="62">
        <v>0</v>
      </c>
      <c r="O512" s="69">
        <f t="shared" si="7"/>
        <v>441343.81000000011</v>
      </c>
    </row>
    <row r="513" spans="1:15" s="2" customFormat="1" ht="17.100000000000001" customHeight="1" x14ac:dyDescent="0.3">
      <c r="A513" s="1" t="s">
        <v>1022</v>
      </c>
      <c r="B513" s="3" t="s">
        <v>1023</v>
      </c>
      <c r="C513" s="62">
        <v>1164325.08</v>
      </c>
      <c r="D513" s="62">
        <v>241879.25</v>
      </c>
      <c r="E513" s="62">
        <v>13026.89</v>
      </c>
      <c r="F513" s="62">
        <v>171594.66</v>
      </c>
      <c r="G513" s="62">
        <v>18682.46</v>
      </c>
      <c r="H513" s="62">
        <v>12983.61</v>
      </c>
      <c r="I513" s="62">
        <v>31519.99</v>
      </c>
      <c r="J513" s="62">
        <v>30.95</v>
      </c>
      <c r="K513" s="62">
        <v>936.4</v>
      </c>
      <c r="L513" s="62">
        <v>5872.67</v>
      </c>
      <c r="M513" s="63">
        <v>0</v>
      </c>
      <c r="N513" s="62">
        <v>0</v>
      </c>
      <c r="O513" s="69">
        <f t="shared" si="7"/>
        <v>1660851.9599999997</v>
      </c>
    </row>
    <row r="514" spans="1:15" s="2" customFormat="1" ht="17.100000000000001" customHeight="1" x14ac:dyDescent="0.3">
      <c r="A514" s="1" t="s">
        <v>1024</v>
      </c>
      <c r="B514" s="3" t="s">
        <v>1025</v>
      </c>
      <c r="C514" s="62">
        <v>104609.51</v>
      </c>
      <c r="D514" s="62">
        <v>43928.2</v>
      </c>
      <c r="E514" s="62">
        <v>1618.05</v>
      </c>
      <c r="F514" s="62">
        <v>8878.36</v>
      </c>
      <c r="G514" s="62">
        <v>1972.75</v>
      </c>
      <c r="H514" s="62">
        <v>689.86</v>
      </c>
      <c r="I514" s="62">
        <v>1512.65</v>
      </c>
      <c r="J514" s="62">
        <v>1.49</v>
      </c>
      <c r="K514" s="62">
        <v>330.91</v>
      </c>
      <c r="L514" s="62">
        <v>168.11</v>
      </c>
      <c r="M514" s="63">
        <v>0</v>
      </c>
      <c r="N514" s="62">
        <v>0</v>
      </c>
      <c r="O514" s="69">
        <f t="shared" si="7"/>
        <v>163709.88999999996</v>
      </c>
    </row>
    <row r="515" spans="1:15" s="2" customFormat="1" ht="17.100000000000001" customHeight="1" x14ac:dyDescent="0.3">
      <c r="A515" s="1" t="s">
        <v>1026</v>
      </c>
      <c r="B515" s="3" t="s">
        <v>1027</v>
      </c>
      <c r="C515" s="62">
        <v>264086.31</v>
      </c>
      <c r="D515" s="62">
        <v>73441.72</v>
      </c>
      <c r="E515" s="62">
        <v>3523.86</v>
      </c>
      <c r="F515" s="62">
        <v>27333.96</v>
      </c>
      <c r="G515" s="62">
        <v>7909.12</v>
      </c>
      <c r="H515" s="62">
        <v>2117.7600000000002</v>
      </c>
      <c r="I515" s="62">
        <v>6188.83</v>
      </c>
      <c r="J515" s="62">
        <v>6.08</v>
      </c>
      <c r="K515" s="62">
        <v>607.12</v>
      </c>
      <c r="L515" s="62">
        <v>716.93</v>
      </c>
      <c r="M515" s="63">
        <v>0</v>
      </c>
      <c r="N515" s="62">
        <v>0</v>
      </c>
      <c r="O515" s="69">
        <f t="shared" si="7"/>
        <v>385931.69000000006</v>
      </c>
    </row>
    <row r="516" spans="1:15" s="2" customFormat="1" ht="17.100000000000001" customHeight="1" x14ac:dyDescent="0.3">
      <c r="A516" s="1" t="s">
        <v>1028</v>
      </c>
      <c r="B516" s="3" t="s">
        <v>1029</v>
      </c>
      <c r="C516" s="62">
        <v>163656.91</v>
      </c>
      <c r="D516" s="62">
        <v>50859.6</v>
      </c>
      <c r="E516" s="62">
        <v>2038.57</v>
      </c>
      <c r="F516" s="62">
        <v>17861.34</v>
      </c>
      <c r="G516" s="62">
        <v>3957.2</v>
      </c>
      <c r="H516" s="62">
        <v>1384.55</v>
      </c>
      <c r="I516" s="62">
        <v>3710.81</v>
      </c>
      <c r="J516" s="62">
        <v>3.64</v>
      </c>
      <c r="K516" s="62">
        <v>309.38</v>
      </c>
      <c r="L516" s="62">
        <v>502.36</v>
      </c>
      <c r="M516" s="63">
        <v>0</v>
      </c>
      <c r="N516" s="62">
        <v>0</v>
      </c>
      <c r="O516" s="69">
        <f t="shared" si="7"/>
        <v>244284.36000000002</v>
      </c>
    </row>
    <row r="517" spans="1:15" s="2" customFormat="1" ht="17.100000000000001" customHeight="1" x14ac:dyDescent="0.3">
      <c r="A517" s="1" t="s">
        <v>1030</v>
      </c>
      <c r="B517" s="3" t="s">
        <v>1031</v>
      </c>
      <c r="C517" s="62">
        <v>744155.6</v>
      </c>
      <c r="D517" s="62">
        <v>286232.71999999997</v>
      </c>
      <c r="E517" s="62">
        <v>8955.27</v>
      </c>
      <c r="F517" s="62">
        <v>84007.2</v>
      </c>
      <c r="G517" s="62">
        <v>29224.81</v>
      </c>
      <c r="H517" s="62">
        <v>6516.46</v>
      </c>
      <c r="I517" s="62">
        <v>21796.77</v>
      </c>
      <c r="J517" s="62">
        <v>21.4</v>
      </c>
      <c r="K517" s="62">
        <v>1350.58</v>
      </c>
      <c r="L517" s="62">
        <v>2452.88</v>
      </c>
      <c r="M517" s="63">
        <v>0</v>
      </c>
      <c r="N517" s="62">
        <v>0</v>
      </c>
      <c r="O517" s="69">
        <f t="shared" si="7"/>
        <v>1184713.69</v>
      </c>
    </row>
    <row r="518" spans="1:15" s="2" customFormat="1" ht="17.100000000000001" customHeight="1" x14ac:dyDescent="0.3">
      <c r="A518" s="1" t="s">
        <v>1032</v>
      </c>
      <c r="B518" s="3" t="s">
        <v>1033</v>
      </c>
      <c r="C518" s="62">
        <v>129471.49</v>
      </c>
      <c r="D518" s="62">
        <v>50478.38</v>
      </c>
      <c r="E518" s="62">
        <v>1971.06</v>
      </c>
      <c r="F518" s="62">
        <v>11599.23</v>
      </c>
      <c r="G518" s="62">
        <v>1905.8</v>
      </c>
      <c r="H518" s="62">
        <v>896.81</v>
      </c>
      <c r="I518" s="62">
        <v>1761.16</v>
      </c>
      <c r="J518" s="62">
        <v>1.73</v>
      </c>
      <c r="K518" s="62">
        <v>386.08</v>
      </c>
      <c r="L518" s="62">
        <v>240.51</v>
      </c>
      <c r="M518" s="63">
        <v>0</v>
      </c>
      <c r="N518" s="62">
        <v>0</v>
      </c>
      <c r="O518" s="69">
        <f t="shared" si="7"/>
        <v>198712.25</v>
      </c>
    </row>
    <row r="519" spans="1:15" s="2" customFormat="1" ht="17.100000000000001" customHeight="1" x14ac:dyDescent="0.3">
      <c r="A519" s="1" t="s">
        <v>1034</v>
      </c>
      <c r="B519" s="3" t="s">
        <v>1035</v>
      </c>
      <c r="C519" s="62">
        <v>283342.77</v>
      </c>
      <c r="D519" s="62">
        <v>178250.71</v>
      </c>
      <c r="E519" s="62">
        <v>3765.52</v>
      </c>
      <c r="F519" s="62">
        <v>29190.93</v>
      </c>
      <c r="G519" s="62">
        <v>8495.82</v>
      </c>
      <c r="H519" s="62">
        <v>2264.06</v>
      </c>
      <c r="I519" s="62">
        <v>6566.43</v>
      </c>
      <c r="J519" s="62">
        <v>6.45</v>
      </c>
      <c r="K519" s="62">
        <v>648.29</v>
      </c>
      <c r="L519" s="62">
        <v>763.98</v>
      </c>
      <c r="M519" s="63">
        <v>5901</v>
      </c>
      <c r="N519" s="62">
        <v>0</v>
      </c>
      <c r="O519" s="69">
        <f t="shared" si="7"/>
        <v>519195.95999999996</v>
      </c>
    </row>
    <row r="520" spans="1:15" s="2" customFormat="1" ht="17.100000000000001" customHeight="1" x14ac:dyDescent="0.3">
      <c r="A520" s="1" t="s">
        <v>1036</v>
      </c>
      <c r="B520" s="3" t="s">
        <v>1037</v>
      </c>
      <c r="C520" s="62">
        <v>128188.24</v>
      </c>
      <c r="D520" s="62">
        <v>44600.800000000003</v>
      </c>
      <c r="E520" s="62">
        <v>1959.73</v>
      </c>
      <c r="F520" s="62">
        <v>11275.83</v>
      </c>
      <c r="G520" s="62">
        <v>2757.31</v>
      </c>
      <c r="H520" s="62">
        <v>873.22</v>
      </c>
      <c r="I520" s="62">
        <v>2068.4</v>
      </c>
      <c r="J520" s="62">
        <v>2.0299999999999998</v>
      </c>
      <c r="K520" s="62">
        <v>389.43</v>
      </c>
      <c r="L520" s="62">
        <v>227.28</v>
      </c>
      <c r="M520" s="63">
        <v>15176</v>
      </c>
      <c r="N520" s="62">
        <v>0</v>
      </c>
      <c r="O520" s="69">
        <f t="shared" si="7"/>
        <v>207518.27</v>
      </c>
    </row>
    <row r="521" spans="1:15" s="2" customFormat="1" ht="17.100000000000001" customHeight="1" x14ac:dyDescent="0.3">
      <c r="A521" s="1" t="s">
        <v>1038</v>
      </c>
      <c r="B521" s="3" t="s">
        <v>1039</v>
      </c>
      <c r="C521" s="62">
        <v>584665.65</v>
      </c>
      <c r="D521" s="62">
        <v>80520.399999999994</v>
      </c>
      <c r="E521" s="62">
        <v>7442.97</v>
      </c>
      <c r="F521" s="62">
        <v>64043.58</v>
      </c>
      <c r="G521" s="62">
        <v>22322.41</v>
      </c>
      <c r="H521" s="62">
        <v>4956.32</v>
      </c>
      <c r="I521" s="62">
        <v>16677.849999999999</v>
      </c>
      <c r="J521" s="62">
        <v>16.38</v>
      </c>
      <c r="K521" s="62">
        <v>1194.4000000000001</v>
      </c>
      <c r="L521" s="62">
        <v>1793.01</v>
      </c>
      <c r="M521" s="63">
        <v>0</v>
      </c>
      <c r="N521" s="62">
        <v>0</v>
      </c>
      <c r="O521" s="69">
        <f t="shared" ref="O521:O578" si="8">SUM(C521:N521)</f>
        <v>783632.97</v>
      </c>
    </row>
    <row r="522" spans="1:15" s="2" customFormat="1" ht="17.100000000000001" customHeight="1" x14ac:dyDescent="0.3">
      <c r="A522" s="1" t="s">
        <v>1040</v>
      </c>
      <c r="B522" s="3" t="s">
        <v>1041</v>
      </c>
      <c r="C522" s="62">
        <v>141442.79</v>
      </c>
      <c r="D522" s="62">
        <v>67962.64</v>
      </c>
      <c r="E522" s="62">
        <v>2192.9499999999998</v>
      </c>
      <c r="F522" s="62">
        <v>12047.46</v>
      </c>
      <c r="G522" s="62">
        <v>2409.21</v>
      </c>
      <c r="H522" s="62">
        <v>934.64</v>
      </c>
      <c r="I522" s="62">
        <v>1905.57</v>
      </c>
      <c r="J522" s="62">
        <v>1.87</v>
      </c>
      <c r="K522" s="62">
        <v>446.47</v>
      </c>
      <c r="L522" s="62">
        <v>228.81</v>
      </c>
      <c r="M522" s="63">
        <v>5300</v>
      </c>
      <c r="N522" s="62">
        <v>0</v>
      </c>
      <c r="O522" s="69">
        <f t="shared" si="8"/>
        <v>234872.41</v>
      </c>
    </row>
    <row r="523" spans="1:15" s="2" customFormat="1" ht="17.100000000000001" customHeight="1" x14ac:dyDescent="0.3">
      <c r="A523" s="1" t="s">
        <v>1042</v>
      </c>
      <c r="B523" s="3" t="s">
        <v>1043</v>
      </c>
      <c r="C523" s="62">
        <v>6721330.75</v>
      </c>
      <c r="D523" s="62">
        <v>2534379.9</v>
      </c>
      <c r="E523" s="62">
        <v>77432.78</v>
      </c>
      <c r="F523" s="62">
        <v>840027.93</v>
      </c>
      <c r="G523" s="62">
        <v>165615.60999999999</v>
      </c>
      <c r="H523" s="62">
        <v>64607.88</v>
      </c>
      <c r="I523" s="62">
        <v>176803.72</v>
      </c>
      <c r="J523" s="62">
        <v>173.59</v>
      </c>
      <c r="K523" s="62">
        <v>9441.9699999999993</v>
      </c>
      <c r="L523" s="62">
        <v>26411.94</v>
      </c>
      <c r="M523" s="63">
        <v>630049</v>
      </c>
      <c r="N523" s="62">
        <v>0</v>
      </c>
      <c r="O523" s="69">
        <f t="shared" si="8"/>
        <v>11246275.07</v>
      </c>
    </row>
    <row r="524" spans="1:15" s="2" customFormat="1" ht="17.100000000000001" customHeight="1" x14ac:dyDescent="0.3">
      <c r="A524" s="1" t="s">
        <v>1044</v>
      </c>
      <c r="B524" s="3" t="s">
        <v>1045</v>
      </c>
      <c r="C524" s="62">
        <v>387696.25</v>
      </c>
      <c r="D524" s="62">
        <v>62726.31</v>
      </c>
      <c r="E524" s="62">
        <v>4954.1000000000004</v>
      </c>
      <c r="F524" s="62">
        <v>40587.54</v>
      </c>
      <c r="G524" s="62">
        <v>13100.98</v>
      </c>
      <c r="H524" s="62">
        <v>3156.39</v>
      </c>
      <c r="I524" s="62">
        <v>9920.4699999999993</v>
      </c>
      <c r="J524" s="62">
        <v>9.74</v>
      </c>
      <c r="K524" s="62">
        <v>822.86</v>
      </c>
      <c r="L524" s="62">
        <v>1095.54</v>
      </c>
      <c r="M524" s="63">
        <v>0</v>
      </c>
      <c r="N524" s="62">
        <v>0</v>
      </c>
      <c r="O524" s="69">
        <f t="shared" si="8"/>
        <v>524070.17999999988</v>
      </c>
    </row>
    <row r="525" spans="1:15" s="2" customFormat="1" ht="17.100000000000001" customHeight="1" x14ac:dyDescent="0.3">
      <c r="A525" s="1" t="s">
        <v>1046</v>
      </c>
      <c r="B525" s="3" t="s">
        <v>1047</v>
      </c>
      <c r="C525" s="62">
        <v>554553.97</v>
      </c>
      <c r="D525" s="62">
        <v>176779.9</v>
      </c>
      <c r="E525" s="62">
        <v>6608.95</v>
      </c>
      <c r="F525" s="62">
        <v>70672.02</v>
      </c>
      <c r="G525" s="62">
        <v>15524.15</v>
      </c>
      <c r="H525" s="62">
        <v>5412.97</v>
      </c>
      <c r="I525" s="62">
        <v>15241.31</v>
      </c>
      <c r="J525" s="62">
        <v>14.96</v>
      </c>
      <c r="K525" s="62">
        <v>863.04</v>
      </c>
      <c r="L525" s="62">
        <v>2226.63</v>
      </c>
      <c r="M525" s="63">
        <v>36469</v>
      </c>
      <c r="N525" s="62">
        <v>0</v>
      </c>
      <c r="O525" s="69">
        <f t="shared" si="8"/>
        <v>884366.9</v>
      </c>
    </row>
    <row r="526" spans="1:15" s="2" customFormat="1" ht="17.100000000000001" customHeight="1" x14ac:dyDescent="0.3">
      <c r="A526" s="1" t="s">
        <v>1048</v>
      </c>
      <c r="B526" s="3" t="s">
        <v>1049</v>
      </c>
      <c r="C526" s="62">
        <v>80349.72</v>
      </c>
      <c r="D526" s="62">
        <v>35627.9</v>
      </c>
      <c r="E526" s="62">
        <v>1192</v>
      </c>
      <c r="F526" s="62">
        <v>7436.4800000000005</v>
      </c>
      <c r="G526" s="62">
        <v>276.47000000000003</v>
      </c>
      <c r="H526" s="62">
        <v>574.44000000000005</v>
      </c>
      <c r="I526" s="62">
        <v>770.99</v>
      </c>
      <c r="J526" s="62">
        <v>0.76</v>
      </c>
      <c r="K526" s="62">
        <v>218.88</v>
      </c>
      <c r="L526" s="62">
        <v>163.47999999999999</v>
      </c>
      <c r="M526" s="63">
        <v>0</v>
      </c>
      <c r="N526" s="62">
        <v>0</v>
      </c>
      <c r="O526" s="69">
        <f t="shared" si="8"/>
        <v>126611.12</v>
      </c>
    </row>
    <row r="527" spans="1:15" s="2" customFormat="1" ht="17.100000000000001" customHeight="1" x14ac:dyDescent="0.3">
      <c r="A527" s="1" t="s">
        <v>1050</v>
      </c>
      <c r="B527" s="3" t="s">
        <v>1051</v>
      </c>
      <c r="C527" s="62">
        <v>294013.48</v>
      </c>
      <c r="D527" s="62">
        <v>162214.48000000001</v>
      </c>
      <c r="E527" s="62">
        <v>3696.6</v>
      </c>
      <c r="F527" s="62">
        <v>33816.409999999996</v>
      </c>
      <c r="G527" s="62">
        <v>8308.25</v>
      </c>
      <c r="H527" s="62">
        <v>2605.7399999999998</v>
      </c>
      <c r="I527" s="62">
        <v>7499.46</v>
      </c>
      <c r="J527" s="62">
        <v>7.36</v>
      </c>
      <c r="K527" s="62">
        <v>565.74</v>
      </c>
      <c r="L527" s="62">
        <v>984.52</v>
      </c>
      <c r="M527" s="63">
        <v>0</v>
      </c>
      <c r="N527" s="62">
        <v>0</v>
      </c>
      <c r="O527" s="69">
        <f t="shared" si="8"/>
        <v>513712.03999999992</v>
      </c>
    </row>
    <row r="528" spans="1:15" s="2" customFormat="1" ht="17.100000000000001" customHeight="1" x14ac:dyDescent="0.3">
      <c r="A528" s="1" t="s">
        <v>1052</v>
      </c>
      <c r="B528" s="3" t="s">
        <v>1053</v>
      </c>
      <c r="C528" s="62">
        <v>635951.92000000004</v>
      </c>
      <c r="D528" s="62">
        <v>331509.82</v>
      </c>
      <c r="E528" s="62">
        <v>7916.5</v>
      </c>
      <c r="F528" s="62">
        <v>68704.639999999999</v>
      </c>
      <c r="G528" s="62">
        <v>18323.61</v>
      </c>
      <c r="H528" s="62">
        <v>5344.32</v>
      </c>
      <c r="I528" s="62">
        <v>15471.63</v>
      </c>
      <c r="J528" s="62">
        <v>15.19</v>
      </c>
      <c r="K528" s="62">
        <v>1322.79</v>
      </c>
      <c r="L528" s="62">
        <v>1923.17</v>
      </c>
      <c r="M528" s="63">
        <v>0</v>
      </c>
      <c r="N528" s="62">
        <v>0</v>
      </c>
      <c r="O528" s="69">
        <f t="shared" si="8"/>
        <v>1086483.5899999999</v>
      </c>
    </row>
    <row r="529" spans="1:15" s="2" customFormat="1" ht="17.100000000000001" customHeight="1" x14ac:dyDescent="0.3">
      <c r="A529" s="1" t="s">
        <v>1054</v>
      </c>
      <c r="B529" s="3" t="s">
        <v>1055</v>
      </c>
      <c r="C529" s="62">
        <v>88294.03</v>
      </c>
      <c r="D529" s="62">
        <v>41463.5</v>
      </c>
      <c r="E529" s="62">
        <v>1433.17</v>
      </c>
      <c r="F529" s="62">
        <v>6883.93</v>
      </c>
      <c r="G529" s="62">
        <v>618.21</v>
      </c>
      <c r="H529" s="62">
        <v>534.79999999999995</v>
      </c>
      <c r="I529" s="62">
        <v>684.92</v>
      </c>
      <c r="J529" s="62">
        <v>0.67</v>
      </c>
      <c r="K529" s="62">
        <v>301.24</v>
      </c>
      <c r="L529" s="62">
        <v>105.6</v>
      </c>
      <c r="M529" s="63">
        <v>4998</v>
      </c>
      <c r="N529" s="62">
        <v>0</v>
      </c>
      <c r="O529" s="69">
        <f t="shared" si="8"/>
        <v>145318.07</v>
      </c>
    </row>
    <row r="530" spans="1:15" s="2" customFormat="1" ht="17.100000000000001" customHeight="1" x14ac:dyDescent="0.3">
      <c r="A530" s="1" t="s">
        <v>1056</v>
      </c>
      <c r="B530" s="3" t="s">
        <v>1057</v>
      </c>
      <c r="C530" s="62">
        <v>127859.05</v>
      </c>
      <c r="D530" s="62">
        <v>41078</v>
      </c>
      <c r="E530" s="62">
        <v>1892.7</v>
      </c>
      <c r="F530" s="62">
        <v>11524.529999999999</v>
      </c>
      <c r="G530" s="62">
        <v>3031.74</v>
      </c>
      <c r="H530" s="62">
        <v>895.27</v>
      </c>
      <c r="I530" s="62">
        <v>2254</v>
      </c>
      <c r="J530" s="62">
        <v>2.21</v>
      </c>
      <c r="K530" s="62">
        <v>371.16</v>
      </c>
      <c r="L530" s="62">
        <v>246.29</v>
      </c>
      <c r="M530" s="63">
        <v>0</v>
      </c>
      <c r="N530" s="62">
        <v>0</v>
      </c>
      <c r="O530" s="69">
        <f t="shared" si="8"/>
        <v>189154.94999999998</v>
      </c>
    </row>
    <row r="531" spans="1:15" s="2" customFormat="1" ht="17.100000000000001" customHeight="1" x14ac:dyDescent="0.3">
      <c r="A531" s="1" t="s">
        <v>1058</v>
      </c>
      <c r="B531" s="3" t="s">
        <v>1059</v>
      </c>
      <c r="C531" s="62">
        <v>260080.58</v>
      </c>
      <c r="D531" s="62">
        <v>92493.17</v>
      </c>
      <c r="E531" s="62">
        <v>3180.24</v>
      </c>
      <c r="F531" s="62">
        <v>25397.68</v>
      </c>
      <c r="G531" s="62">
        <v>4007.4</v>
      </c>
      <c r="H531" s="62">
        <v>2016.8</v>
      </c>
      <c r="I531" s="62">
        <v>4376.84</v>
      </c>
      <c r="J531" s="62">
        <v>4.3</v>
      </c>
      <c r="K531" s="62">
        <v>681.44</v>
      </c>
      <c r="L531" s="62">
        <v>665.47</v>
      </c>
      <c r="M531" s="63">
        <v>12758</v>
      </c>
      <c r="N531" s="62">
        <v>0</v>
      </c>
      <c r="O531" s="69">
        <f t="shared" si="8"/>
        <v>405661.92</v>
      </c>
    </row>
    <row r="532" spans="1:15" s="2" customFormat="1" ht="17.100000000000001" customHeight="1" x14ac:dyDescent="0.3">
      <c r="A532" s="1" t="s">
        <v>1060</v>
      </c>
      <c r="B532" s="3" t="s">
        <v>1061</v>
      </c>
      <c r="C532" s="62">
        <v>80043.31</v>
      </c>
      <c r="D532" s="62">
        <v>39513.75</v>
      </c>
      <c r="E532" s="62">
        <v>1234.4000000000001</v>
      </c>
      <c r="F532" s="62">
        <v>5882.37</v>
      </c>
      <c r="G532" s="62">
        <v>800.24</v>
      </c>
      <c r="H532" s="62">
        <v>465.55</v>
      </c>
      <c r="I532" s="62">
        <v>682.19</v>
      </c>
      <c r="J532" s="62">
        <v>0.67</v>
      </c>
      <c r="K532" s="62">
        <v>263.14999999999998</v>
      </c>
      <c r="L532" s="62">
        <v>84.53</v>
      </c>
      <c r="M532" s="63">
        <v>3806</v>
      </c>
      <c r="N532" s="62">
        <v>0</v>
      </c>
      <c r="O532" s="69">
        <f t="shared" si="8"/>
        <v>132776.15999999997</v>
      </c>
    </row>
    <row r="533" spans="1:15" s="2" customFormat="1" ht="17.100000000000001" customHeight="1" x14ac:dyDescent="0.3">
      <c r="A533" s="1" t="s">
        <v>1062</v>
      </c>
      <c r="B533" s="3" t="s">
        <v>1063</v>
      </c>
      <c r="C533" s="62">
        <v>1168883.6000000001</v>
      </c>
      <c r="D533" s="62">
        <v>369265.77</v>
      </c>
      <c r="E533" s="62">
        <v>11799.44</v>
      </c>
      <c r="F533" s="62">
        <v>124901.1</v>
      </c>
      <c r="G533" s="62">
        <v>30738.53</v>
      </c>
      <c r="H533" s="62">
        <v>10108.66</v>
      </c>
      <c r="I533" s="62">
        <v>28231.62</v>
      </c>
      <c r="J533" s="62">
        <v>27.72</v>
      </c>
      <c r="K533" s="62">
        <v>2095.3000000000002</v>
      </c>
      <c r="L533" s="62">
        <v>3776.03</v>
      </c>
      <c r="M533" s="63">
        <v>0</v>
      </c>
      <c r="N533" s="62">
        <v>0</v>
      </c>
      <c r="O533" s="69">
        <f t="shared" si="8"/>
        <v>1749827.7700000003</v>
      </c>
    </row>
    <row r="534" spans="1:15" s="2" customFormat="1" ht="17.100000000000001" customHeight="1" x14ac:dyDescent="0.3">
      <c r="A534" s="1" t="s">
        <v>1064</v>
      </c>
      <c r="B534" s="3" t="s">
        <v>1065</v>
      </c>
      <c r="C534" s="62">
        <v>1091114.5900000001</v>
      </c>
      <c r="D534" s="62">
        <v>547561.88</v>
      </c>
      <c r="E534" s="62">
        <v>13140.81</v>
      </c>
      <c r="F534" s="62">
        <v>126870.76000000001</v>
      </c>
      <c r="G534" s="62">
        <v>41601.660000000003</v>
      </c>
      <c r="H534" s="62">
        <v>9803.23</v>
      </c>
      <c r="I534" s="62">
        <v>32661.68</v>
      </c>
      <c r="J534" s="62">
        <v>32.07</v>
      </c>
      <c r="K534" s="62">
        <v>1885.7</v>
      </c>
      <c r="L534" s="62">
        <v>3773.68</v>
      </c>
      <c r="M534" s="63">
        <v>0</v>
      </c>
      <c r="N534" s="62">
        <v>0</v>
      </c>
      <c r="O534" s="69">
        <f t="shared" si="8"/>
        <v>1868446.06</v>
      </c>
    </row>
    <row r="535" spans="1:15" s="2" customFormat="1" ht="17.100000000000001" customHeight="1" x14ac:dyDescent="0.3">
      <c r="A535" s="1" t="s">
        <v>1066</v>
      </c>
      <c r="B535" s="3" t="s">
        <v>1067</v>
      </c>
      <c r="C535" s="62">
        <v>280946.74</v>
      </c>
      <c r="D535" s="62">
        <v>190177.44</v>
      </c>
      <c r="E535" s="62">
        <v>3715.07</v>
      </c>
      <c r="F535" s="62">
        <v>29442.48</v>
      </c>
      <c r="G535" s="62">
        <v>6238.78</v>
      </c>
      <c r="H535" s="62">
        <v>2283.66</v>
      </c>
      <c r="I535" s="62">
        <v>5757.52</v>
      </c>
      <c r="J535" s="62">
        <v>5.65</v>
      </c>
      <c r="K535" s="62">
        <v>661.53</v>
      </c>
      <c r="L535" s="62">
        <v>784.85</v>
      </c>
      <c r="M535" s="63">
        <v>22905</v>
      </c>
      <c r="N535" s="62">
        <v>0</v>
      </c>
      <c r="O535" s="69">
        <f t="shared" si="8"/>
        <v>542918.72</v>
      </c>
    </row>
    <row r="536" spans="1:15" s="2" customFormat="1" ht="17.100000000000001" customHeight="1" x14ac:dyDescent="0.3">
      <c r="A536" s="1" t="s">
        <v>1068</v>
      </c>
      <c r="B536" s="3" t="s">
        <v>1069</v>
      </c>
      <c r="C536" s="62">
        <v>155481.78</v>
      </c>
      <c r="D536" s="62">
        <v>61781.31</v>
      </c>
      <c r="E536" s="62">
        <v>2174.71</v>
      </c>
      <c r="F536" s="62">
        <v>15029.85</v>
      </c>
      <c r="G536" s="62">
        <v>2263.7800000000002</v>
      </c>
      <c r="H536" s="62">
        <v>1169.52</v>
      </c>
      <c r="I536" s="62">
        <v>2397.12</v>
      </c>
      <c r="J536" s="62">
        <v>2.35</v>
      </c>
      <c r="K536" s="62">
        <v>424.87</v>
      </c>
      <c r="L536" s="62">
        <v>361.91</v>
      </c>
      <c r="M536" s="63">
        <v>0</v>
      </c>
      <c r="N536" s="62">
        <v>0</v>
      </c>
      <c r="O536" s="69">
        <f t="shared" si="8"/>
        <v>241087.19999999998</v>
      </c>
    </row>
    <row r="537" spans="1:15" s="2" customFormat="1" ht="17.100000000000001" customHeight="1" x14ac:dyDescent="0.3">
      <c r="A537" s="1" t="s">
        <v>1070</v>
      </c>
      <c r="B537" s="3" t="s">
        <v>1071</v>
      </c>
      <c r="C537" s="62">
        <v>157525.9</v>
      </c>
      <c r="D537" s="62">
        <v>48123.8</v>
      </c>
      <c r="E537" s="62">
        <v>2347.44</v>
      </c>
      <c r="F537" s="62">
        <v>14276.830000000002</v>
      </c>
      <c r="G537" s="62">
        <v>3771.46</v>
      </c>
      <c r="H537" s="62">
        <v>1106.42</v>
      </c>
      <c r="I537" s="62">
        <v>2774.29</v>
      </c>
      <c r="J537" s="62">
        <v>2.72</v>
      </c>
      <c r="K537" s="62">
        <v>456.89</v>
      </c>
      <c r="L537" s="62">
        <v>305.57</v>
      </c>
      <c r="M537" s="63">
        <v>0</v>
      </c>
      <c r="N537" s="62">
        <v>0</v>
      </c>
      <c r="O537" s="69">
        <f t="shared" si="8"/>
        <v>230691.32000000007</v>
      </c>
    </row>
    <row r="538" spans="1:15" s="2" customFormat="1" ht="17.100000000000001" customHeight="1" x14ac:dyDescent="0.3">
      <c r="A538" s="1" t="s">
        <v>1072</v>
      </c>
      <c r="B538" s="3" t="s">
        <v>1073</v>
      </c>
      <c r="C538" s="62">
        <v>356588.28</v>
      </c>
      <c r="D538" s="62">
        <v>156716.99</v>
      </c>
      <c r="E538" s="62">
        <v>4423.8</v>
      </c>
      <c r="F538" s="62">
        <v>37764.159999999996</v>
      </c>
      <c r="G538" s="62">
        <v>9895.17</v>
      </c>
      <c r="H538" s="62">
        <v>2948.56</v>
      </c>
      <c r="I538" s="62">
        <v>8303.51</v>
      </c>
      <c r="J538" s="62">
        <v>8.15</v>
      </c>
      <c r="K538" s="62">
        <v>776.37</v>
      </c>
      <c r="L538" s="62">
        <v>1044.01</v>
      </c>
      <c r="M538" s="63">
        <v>14824</v>
      </c>
      <c r="N538" s="62">
        <v>0</v>
      </c>
      <c r="O538" s="69">
        <f t="shared" si="8"/>
        <v>593293.00000000012</v>
      </c>
    </row>
    <row r="539" spans="1:15" s="2" customFormat="1" ht="17.100000000000001" customHeight="1" x14ac:dyDescent="0.3">
      <c r="A539" s="1" t="s">
        <v>1074</v>
      </c>
      <c r="B539" s="3" t="s">
        <v>1075</v>
      </c>
      <c r="C539" s="62">
        <v>226505</v>
      </c>
      <c r="D539" s="62">
        <v>48806.37</v>
      </c>
      <c r="E539" s="62">
        <v>3008.87</v>
      </c>
      <c r="F539" s="62">
        <v>24391.75</v>
      </c>
      <c r="G539" s="62">
        <v>6408.85</v>
      </c>
      <c r="H539" s="62">
        <v>1881.16</v>
      </c>
      <c r="I539" s="62">
        <v>5395.77</v>
      </c>
      <c r="J539" s="62">
        <v>5.3</v>
      </c>
      <c r="K539" s="62">
        <v>491.09</v>
      </c>
      <c r="L539" s="62">
        <v>661.79</v>
      </c>
      <c r="M539" s="63">
        <v>3996</v>
      </c>
      <c r="N539" s="62">
        <v>0</v>
      </c>
      <c r="O539" s="69">
        <f t="shared" si="8"/>
        <v>321551.94999999995</v>
      </c>
    </row>
    <row r="540" spans="1:15" s="2" customFormat="1" ht="17.100000000000001" customHeight="1" x14ac:dyDescent="0.3">
      <c r="A540" s="1" t="s">
        <v>1076</v>
      </c>
      <c r="B540" s="3" t="s">
        <v>1077</v>
      </c>
      <c r="C540" s="62">
        <v>302109.96999999997</v>
      </c>
      <c r="D540" s="62">
        <v>112423.2</v>
      </c>
      <c r="E540" s="62">
        <v>4009.35</v>
      </c>
      <c r="F540" s="62">
        <v>31071.200000000001</v>
      </c>
      <c r="G540" s="62">
        <v>10228</v>
      </c>
      <c r="H540" s="62">
        <v>2411.27</v>
      </c>
      <c r="I540" s="62">
        <v>7532.43</v>
      </c>
      <c r="J540" s="62">
        <v>7.4</v>
      </c>
      <c r="K540" s="62">
        <v>694.76</v>
      </c>
      <c r="L540" s="62">
        <v>812.71</v>
      </c>
      <c r="M540" s="63">
        <v>25051</v>
      </c>
      <c r="N540" s="62">
        <v>0</v>
      </c>
      <c r="O540" s="69">
        <f t="shared" si="8"/>
        <v>496351.29000000004</v>
      </c>
    </row>
    <row r="541" spans="1:15" s="2" customFormat="1" ht="17.100000000000001" customHeight="1" x14ac:dyDescent="0.3">
      <c r="A541" s="1" t="s">
        <v>1078</v>
      </c>
      <c r="B541" s="3" t="s">
        <v>1079</v>
      </c>
      <c r="C541" s="62">
        <v>261724.11</v>
      </c>
      <c r="D541" s="62">
        <v>130792.19</v>
      </c>
      <c r="E541" s="62">
        <v>3399.03</v>
      </c>
      <c r="F541" s="62">
        <v>27620.29</v>
      </c>
      <c r="G541" s="62">
        <v>6737.66</v>
      </c>
      <c r="H541" s="62">
        <v>2141.3000000000002</v>
      </c>
      <c r="I541" s="62">
        <v>5847.24</v>
      </c>
      <c r="J541" s="62">
        <v>5.74</v>
      </c>
      <c r="K541" s="62">
        <v>559.97</v>
      </c>
      <c r="L541" s="62">
        <v>744.85</v>
      </c>
      <c r="M541" s="63">
        <v>12787</v>
      </c>
      <c r="N541" s="62">
        <v>0</v>
      </c>
      <c r="O541" s="69">
        <f t="shared" si="8"/>
        <v>452359.37999999989</v>
      </c>
    </row>
    <row r="542" spans="1:15" s="2" customFormat="1" ht="17.100000000000001" customHeight="1" x14ac:dyDescent="0.3">
      <c r="A542" s="1" t="s">
        <v>1080</v>
      </c>
      <c r="B542" s="3" t="s">
        <v>1081</v>
      </c>
      <c r="C542" s="62">
        <v>289632.24</v>
      </c>
      <c r="D542" s="62">
        <v>71453.259999999995</v>
      </c>
      <c r="E542" s="62">
        <v>3738.22</v>
      </c>
      <c r="F542" s="62">
        <v>27967.47</v>
      </c>
      <c r="G542" s="62">
        <v>8912.16</v>
      </c>
      <c r="H542" s="62">
        <v>2198.2600000000002</v>
      </c>
      <c r="I542" s="62">
        <v>6506.63</v>
      </c>
      <c r="J542" s="62">
        <v>6.39</v>
      </c>
      <c r="K542" s="62">
        <v>701.96</v>
      </c>
      <c r="L542" s="62">
        <v>702.1</v>
      </c>
      <c r="M542" s="63">
        <v>0</v>
      </c>
      <c r="N542" s="62">
        <v>0</v>
      </c>
      <c r="O542" s="69">
        <f t="shared" si="8"/>
        <v>411818.68999999994</v>
      </c>
    </row>
    <row r="543" spans="1:15" s="2" customFormat="1" ht="17.100000000000001" customHeight="1" x14ac:dyDescent="0.3">
      <c r="A543" s="1" t="s">
        <v>1082</v>
      </c>
      <c r="B543" s="3" t="s">
        <v>1083</v>
      </c>
      <c r="C543" s="62">
        <v>328168.03000000003</v>
      </c>
      <c r="D543" s="62">
        <v>55242.2</v>
      </c>
      <c r="E543" s="62">
        <v>4146.92</v>
      </c>
      <c r="F543" s="62">
        <v>34583.68</v>
      </c>
      <c r="G543" s="62">
        <v>8070.69</v>
      </c>
      <c r="H543" s="62">
        <v>2687.5</v>
      </c>
      <c r="I543" s="62">
        <v>7160.37</v>
      </c>
      <c r="J543" s="62">
        <v>7.03</v>
      </c>
      <c r="K543" s="62">
        <v>650.9</v>
      </c>
      <c r="L543" s="62">
        <v>941.57</v>
      </c>
      <c r="M543" s="63">
        <v>7580</v>
      </c>
      <c r="N543" s="62">
        <v>0</v>
      </c>
      <c r="O543" s="69">
        <f t="shared" si="8"/>
        <v>449238.89000000007</v>
      </c>
    </row>
    <row r="544" spans="1:15" s="2" customFormat="1" ht="17.100000000000001" customHeight="1" x14ac:dyDescent="0.3">
      <c r="A544" s="1" t="s">
        <v>1084</v>
      </c>
      <c r="B544" s="3" t="s">
        <v>1085</v>
      </c>
      <c r="C544" s="62">
        <v>97697.03</v>
      </c>
      <c r="D544" s="62">
        <v>44836.71</v>
      </c>
      <c r="E544" s="62">
        <v>1540.43</v>
      </c>
      <c r="F544" s="62">
        <v>8626.6299999999992</v>
      </c>
      <c r="G544" s="62">
        <v>1100.46</v>
      </c>
      <c r="H544" s="62">
        <v>667.72</v>
      </c>
      <c r="I544" s="62">
        <v>1158.1500000000001</v>
      </c>
      <c r="J544" s="62">
        <v>1.1399999999999999</v>
      </c>
      <c r="K544" s="62">
        <v>336.57</v>
      </c>
      <c r="L544" s="62">
        <v>171.61</v>
      </c>
      <c r="M544" s="63">
        <v>0</v>
      </c>
      <c r="N544" s="62">
        <v>0</v>
      </c>
      <c r="O544" s="69">
        <f t="shared" si="8"/>
        <v>156136.44999999998</v>
      </c>
    </row>
    <row r="545" spans="1:15" s="2" customFormat="1" ht="17.100000000000001" customHeight="1" x14ac:dyDescent="0.3">
      <c r="A545" s="1" t="s">
        <v>1086</v>
      </c>
      <c r="B545" s="3" t="s">
        <v>1087</v>
      </c>
      <c r="C545" s="62">
        <v>608323.17000000004</v>
      </c>
      <c r="D545" s="62">
        <v>282039.65999999997</v>
      </c>
      <c r="E545" s="62">
        <v>7862.98</v>
      </c>
      <c r="F545" s="62">
        <v>58131.519999999997</v>
      </c>
      <c r="G545" s="62">
        <v>16662.77</v>
      </c>
      <c r="H545" s="62">
        <v>4571.83</v>
      </c>
      <c r="I545" s="62">
        <v>12834.77</v>
      </c>
      <c r="J545" s="62">
        <v>12.6</v>
      </c>
      <c r="K545" s="62">
        <v>1455.25</v>
      </c>
      <c r="L545" s="62">
        <v>1442.58</v>
      </c>
      <c r="M545" s="63">
        <v>33272</v>
      </c>
      <c r="N545" s="62">
        <v>0</v>
      </c>
      <c r="O545" s="69">
        <f t="shared" si="8"/>
        <v>1026609.13</v>
      </c>
    </row>
    <row r="546" spans="1:15" s="2" customFormat="1" ht="17.100000000000001" customHeight="1" x14ac:dyDescent="0.3">
      <c r="A546" s="1" t="s">
        <v>1088</v>
      </c>
      <c r="B546" s="3" t="s">
        <v>1089</v>
      </c>
      <c r="C546" s="62">
        <v>114510.97</v>
      </c>
      <c r="D546" s="62">
        <v>69737.149999999994</v>
      </c>
      <c r="E546" s="62">
        <v>1806.44</v>
      </c>
      <c r="F546" s="62">
        <v>9327.25</v>
      </c>
      <c r="G546" s="62">
        <v>1760.51</v>
      </c>
      <c r="H546" s="62">
        <v>725.31</v>
      </c>
      <c r="I546" s="62">
        <v>1396.62</v>
      </c>
      <c r="J546" s="62">
        <v>1.37</v>
      </c>
      <c r="K546" s="62">
        <v>376.05</v>
      </c>
      <c r="L546" s="62">
        <v>161.52000000000001</v>
      </c>
      <c r="M546" s="63">
        <v>0</v>
      </c>
      <c r="N546" s="62">
        <v>0</v>
      </c>
      <c r="O546" s="69">
        <f t="shared" si="8"/>
        <v>199803.18999999997</v>
      </c>
    </row>
    <row r="547" spans="1:15" s="2" customFormat="1" ht="17.100000000000001" customHeight="1" x14ac:dyDescent="0.3">
      <c r="A547" s="1" t="s">
        <v>1090</v>
      </c>
      <c r="B547" s="3" t="s">
        <v>1091</v>
      </c>
      <c r="C547" s="62">
        <v>387754.96</v>
      </c>
      <c r="D547" s="62">
        <v>167913.64</v>
      </c>
      <c r="E547" s="62">
        <v>4633.66</v>
      </c>
      <c r="F547" s="62">
        <v>45784.21</v>
      </c>
      <c r="G547" s="62">
        <v>15532.43</v>
      </c>
      <c r="H547" s="62">
        <v>3532.5</v>
      </c>
      <c r="I547" s="62">
        <v>12194.5</v>
      </c>
      <c r="J547" s="62">
        <v>11.97</v>
      </c>
      <c r="K547" s="62">
        <v>635.25</v>
      </c>
      <c r="L547" s="62">
        <v>1377.84</v>
      </c>
      <c r="M547" s="63">
        <v>24402</v>
      </c>
      <c r="N547" s="62">
        <v>0</v>
      </c>
      <c r="O547" s="69">
        <f t="shared" si="8"/>
        <v>663772.96000000008</v>
      </c>
    </row>
    <row r="548" spans="1:15" s="2" customFormat="1" ht="30" x14ac:dyDescent="0.3">
      <c r="A548" s="1" t="s">
        <v>1092</v>
      </c>
      <c r="B548" s="3" t="s">
        <v>1093</v>
      </c>
      <c r="C548" s="62">
        <v>585990.25</v>
      </c>
      <c r="D548" s="62">
        <v>177221.95</v>
      </c>
      <c r="E548" s="62">
        <v>6962.92</v>
      </c>
      <c r="F548" s="62">
        <v>60075.95</v>
      </c>
      <c r="G548" s="62">
        <v>20217.86</v>
      </c>
      <c r="H548" s="62">
        <v>4744.97</v>
      </c>
      <c r="I548" s="62">
        <v>15382.72</v>
      </c>
      <c r="J548" s="62">
        <v>15.1</v>
      </c>
      <c r="K548" s="62">
        <v>1352.97</v>
      </c>
      <c r="L548" s="62">
        <v>1653.77</v>
      </c>
      <c r="M548" s="63">
        <v>131191</v>
      </c>
      <c r="N548" s="62">
        <v>0</v>
      </c>
      <c r="O548" s="69">
        <f t="shared" si="8"/>
        <v>1004809.4599999998</v>
      </c>
    </row>
    <row r="549" spans="1:15" s="2" customFormat="1" ht="17.100000000000001" customHeight="1" x14ac:dyDescent="0.3">
      <c r="A549" s="1" t="s">
        <v>1094</v>
      </c>
      <c r="B549" s="3" t="s">
        <v>1095</v>
      </c>
      <c r="C549" s="62">
        <v>158526.71</v>
      </c>
      <c r="D549" s="62">
        <v>58915.78</v>
      </c>
      <c r="E549" s="62">
        <v>2219.5700000000002</v>
      </c>
      <c r="F549" s="62">
        <v>14152.02</v>
      </c>
      <c r="G549" s="62">
        <v>3838.4</v>
      </c>
      <c r="H549" s="62">
        <v>1110.22</v>
      </c>
      <c r="I549" s="62">
        <v>2884.12</v>
      </c>
      <c r="J549" s="62">
        <v>2.83</v>
      </c>
      <c r="K549" s="62">
        <v>431.23</v>
      </c>
      <c r="L549" s="62">
        <v>310.88</v>
      </c>
      <c r="M549" s="63">
        <v>0</v>
      </c>
      <c r="N549" s="62">
        <v>0</v>
      </c>
      <c r="O549" s="69">
        <f t="shared" si="8"/>
        <v>242391.75999999998</v>
      </c>
    </row>
    <row r="550" spans="1:15" s="2" customFormat="1" ht="17.100000000000001" customHeight="1" x14ac:dyDescent="0.3">
      <c r="A550" s="1" t="s">
        <v>1096</v>
      </c>
      <c r="B550" s="3" t="s">
        <v>1097</v>
      </c>
      <c r="C550" s="62">
        <v>128206.44</v>
      </c>
      <c r="D550" s="62">
        <v>73306.559999999998</v>
      </c>
      <c r="E550" s="62">
        <v>1944.83</v>
      </c>
      <c r="F550" s="62">
        <v>11163.54</v>
      </c>
      <c r="G550" s="62">
        <v>2194.79</v>
      </c>
      <c r="H550" s="62">
        <v>866.97</v>
      </c>
      <c r="I550" s="62">
        <v>1825.96</v>
      </c>
      <c r="J550" s="62">
        <v>1.79</v>
      </c>
      <c r="K550" s="62">
        <v>385.3</v>
      </c>
      <c r="L550" s="62">
        <v>223.14</v>
      </c>
      <c r="M550" s="63">
        <v>0</v>
      </c>
      <c r="N550" s="62">
        <v>0</v>
      </c>
      <c r="O550" s="69">
        <f t="shared" si="8"/>
        <v>220119.32</v>
      </c>
    </row>
    <row r="551" spans="1:15" s="2" customFormat="1" ht="17.100000000000001" customHeight="1" x14ac:dyDescent="0.3">
      <c r="A551" s="1" t="s">
        <v>1098</v>
      </c>
      <c r="B551" s="3" t="s">
        <v>1099</v>
      </c>
      <c r="C551" s="62">
        <v>473286.91</v>
      </c>
      <c r="D551" s="62">
        <v>125071.96</v>
      </c>
      <c r="E551" s="62">
        <v>5953.12</v>
      </c>
      <c r="F551" s="62">
        <v>55773.57</v>
      </c>
      <c r="G551" s="62">
        <v>16149.62</v>
      </c>
      <c r="H551" s="62">
        <v>4287.3</v>
      </c>
      <c r="I551" s="62">
        <v>13320.04</v>
      </c>
      <c r="J551" s="62">
        <v>13.08</v>
      </c>
      <c r="K551" s="62">
        <v>900.99</v>
      </c>
      <c r="L551" s="62">
        <v>1650.12</v>
      </c>
      <c r="M551" s="63">
        <v>44602</v>
      </c>
      <c r="N551" s="62">
        <v>0</v>
      </c>
      <c r="O551" s="69">
        <f t="shared" si="8"/>
        <v>741008.71</v>
      </c>
    </row>
    <row r="552" spans="1:15" s="2" customFormat="1" ht="17.100000000000001" customHeight="1" x14ac:dyDescent="0.3">
      <c r="A552" s="1" t="s">
        <v>1100</v>
      </c>
      <c r="B552" s="3" t="s">
        <v>1101</v>
      </c>
      <c r="C552" s="62">
        <v>419296.89</v>
      </c>
      <c r="D552" s="62">
        <v>75143.27</v>
      </c>
      <c r="E552" s="62">
        <v>4817.99</v>
      </c>
      <c r="F552" s="62">
        <v>60588.689999999995</v>
      </c>
      <c r="G552" s="62">
        <v>2559.3200000000002</v>
      </c>
      <c r="H552" s="62">
        <v>4582.91</v>
      </c>
      <c r="I552" s="62">
        <v>9236.42</v>
      </c>
      <c r="J552" s="62">
        <v>9.07</v>
      </c>
      <c r="K552" s="62">
        <v>378.5</v>
      </c>
      <c r="L552" s="62">
        <v>2043.67</v>
      </c>
      <c r="M552" s="63">
        <v>32797</v>
      </c>
      <c r="N552" s="62">
        <v>0</v>
      </c>
      <c r="O552" s="69">
        <f t="shared" si="8"/>
        <v>611453.73</v>
      </c>
    </row>
    <row r="553" spans="1:15" s="2" customFormat="1" ht="17.100000000000001" customHeight="1" x14ac:dyDescent="0.3">
      <c r="A553" s="1" t="s">
        <v>1102</v>
      </c>
      <c r="B553" s="3" t="s">
        <v>1103</v>
      </c>
      <c r="C553" s="62">
        <v>1107403.1499999999</v>
      </c>
      <c r="D553" s="62">
        <v>539753.73</v>
      </c>
      <c r="E553" s="62">
        <v>14894.09</v>
      </c>
      <c r="F553" s="62">
        <v>114954.66</v>
      </c>
      <c r="G553" s="62">
        <v>24629.73</v>
      </c>
      <c r="H553" s="62">
        <v>8885.81</v>
      </c>
      <c r="I553" s="62">
        <v>22650.49</v>
      </c>
      <c r="J553" s="62">
        <v>22.24</v>
      </c>
      <c r="K553" s="62">
        <v>2477.1999999999998</v>
      </c>
      <c r="L553" s="62">
        <v>3007.36</v>
      </c>
      <c r="M553" s="63">
        <v>868785</v>
      </c>
      <c r="N553" s="62">
        <v>0</v>
      </c>
      <c r="O553" s="69">
        <f t="shared" si="8"/>
        <v>2707463.46</v>
      </c>
    </row>
    <row r="554" spans="1:15" s="2" customFormat="1" ht="17.100000000000001" customHeight="1" x14ac:dyDescent="0.3">
      <c r="A554" s="1" t="s">
        <v>1104</v>
      </c>
      <c r="B554" s="3" t="s">
        <v>1105</v>
      </c>
      <c r="C554" s="62">
        <v>500807.78</v>
      </c>
      <c r="D554" s="62">
        <v>147611.59</v>
      </c>
      <c r="E554" s="62">
        <v>6272.98</v>
      </c>
      <c r="F554" s="62">
        <v>58666.02</v>
      </c>
      <c r="G554" s="62">
        <v>15902.54</v>
      </c>
      <c r="H554" s="62">
        <v>4526.54</v>
      </c>
      <c r="I554" s="62">
        <v>13670.96</v>
      </c>
      <c r="J554" s="62">
        <v>13.42</v>
      </c>
      <c r="K554" s="62">
        <v>1068.68</v>
      </c>
      <c r="L554" s="62">
        <v>1736.56</v>
      </c>
      <c r="M554" s="63">
        <v>139323</v>
      </c>
      <c r="N554" s="62">
        <v>0</v>
      </c>
      <c r="O554" s="69">
        <f t="shared" si="8"/>
        <v>889600.07000000018</v>
      </c>
    </row>
    <row r="555" spans="1:15" s="2" customFormat="1" ht="17.100000000000001" customHeight="1" x14ac:dyDescent="0.3">
      <c r="A555" s="1" t="s">
        <v>1106</v>
      </c>
      <c r="B555" s="3" t="s">
        <v>1107</v>
      </c>
      <c r="C555" s="62">
        <v>150066.10999999999</v>
      </c>
      <c r="D555" s="62">
        <v>70351.41</v>
      </c>
      <c r="E555" s="62">
        <v>2086.5700000000002</v>
      </c>
      <c r="F555" s="62">
        <v>13768.849999999999</v>
      </c>
      <c r="G555" s="62">
        <v>2469.12</v>
      </c>
      <c r="H555" s="62">
        <v>1076.18</v>
      </c>
      <c r="I555" s="62">
        <v>2310.37</v>
      </c>
      <c r="J555" s="62">
        <v>2.27</v>
      </c>
      <c r="K555" s="62">
        <v>390.67</v>
      </c>
      <c r="L555" s="62">
        <v>313.39999999999998</v>
      </c>
      <c r="M555" s="63">
        <v>6586</v>
      </c>
      <c r="N555" s="62">
        <v>0</v>
      </c>
      <c r="O555" s="69">
        <f t="shared" si="8"/>
        <v>249420.94999999998</v>
      </c>
    </row>
    <row r="556" spans="1:15" s="2" customFormat="1" ht="17.100000000000001" customHeight="1" x14ac:dyDescent="0.3">
      <c r="A556" s="1" t="s">
        <v>1108</v>
      </c>
      <c r="B556" s="3" t="s">
        <v>1109</v>
      </c>
      <c r="C556" s="62">
        <v>282976.45</v>
      </c>
      <c r="D556" s="62">
        <v>117124.89</v>
      </c>
      <c r="E556" s="62">
        <v>3547.41</v>
      </c>
      <c r="F556" s="62">
        <v>27985.190000000002</v>
      </c>
      <c r="G556" s="62">
        <v>4946.92</v>
      </c>
      <c r="H556" s="62">
        <v>2214.7800000000002</v>
      </c>
      <c r="I556" s="62">
        <v>4995.21</v>
      </c>
      <c r="J556" s="62">
        <v>4.9000000000000004</v>
      </c>
      <c r="K556" s="62">
        <v>784.08</v>
      </c>
      <c r="L556" s="62">
        <v>733.98</v>
      </c>
      <c r="M556" s="63">
        <v>18393</v>
      </c>
      <c r="N556" s="62">
        <v>0</v>
      </c>
      <c r="O556" s="69">
        <f t="shared" si="8"/>
        <v>463706.81000000006</v>
      </c>
    </row>
    <row r="557" spans="1:15" s="2" customFormat="1" ht="45" x14ac:dyDescent="0.3">
      <c r="A557" s="1" t="s">
        <v>1110</v>
      </c>
      <c r="B557" s="3" t="s">
        <v>1111</v>
      </c>
      <c r="C557" s="62">
        <v>1023834.99</v>
      </c>
      <c r="D557" s="62">
        <v>519710.21</v>
      </c>
      <c r="E557" s="62">
        <v>12769.97</v>
      </c>
      <c r="F557" s="62">
        <v>109531.62</v>
      </c>
      <c r="G557" s="62">
        <v>28586.18</v>
      </c>
      <c r="H557" s="62">
        <v>8511.68</v>
      </c>
      <c r="I557" s="62">
        <v>24200.3</v>
      </c>
      <c r="J557" s="62">
        <v>23.76</v>
      </c>
      <c r="K557" s="62">
        <v>1990.64</v>
      </c>
      <c r="L557" s="62">
        <v>3034.36</v>
      </c>
      <c r="M557" s="63">
        <v>99280</v>
      </c>
      <c r="N557" s="62">
        <v>0</v>
      </c>
      <c r="O557" s="69">
        <f t="shared" si="8"/>
        <v>1831473.71</v>
      </c>
    </row>
    <row r="558" spans="1:15" s="2" customFormat="1" ht="17.100000000000001" customHeight="1" x14ac:dyDescent="0.3">
      <c r="A558" s="1" t="s">
        <v>1112</v>
      </c>
      <c r="B558" s="3" t="s">
        <v>1113</v>
      </c>
      <c r="C558" s="62">
        <v>674988.13</v>
      </c>
      <c r="D558" s="62">
        <v>221305.55</v>
      </c>
      <c r="E558" s="62">
        <v>7600.53</v>
      </c>
      <c r="F558" s="62">
        <v>77281.61</v>
      </c>
      <c r="G558" s="62">
        <v>14208.97</v>
      </c>
      <c r="H558" s="62">
        <v>6031.4</v>
      </c>
      <c r="I558" s="62">
        <v>15376.73</v>
      </c>
      <c r="J558" s="62">
        <v>15.1</v>
      </c>
      <c r="K558" s="62">
        <v>1151.92</v>
      </c>
      <c r="L558" s="62">
        <v>2330.7800000000002</v>
      </c>
      <c r="M558" s="63">
        <v>23835</v>
      </c>
      <c r="N558" s="62">
        <v>0</v>
      </c>
      <c r="O558" s="69">
        <f t="shared" si="8"/>
        <v>1044125.72</v>
      </c>
    </row>
    <row r="559" spans="1:15" s="2" customFormat="1" ht="17.100000000000001" customHeight="1" x14ac:dyDescent="0.3">
      <c r="A559" s="1" t="s">
        <v>1114</v>
      </c>
      <c r="B559" s="3" t="s">
        <v>1115</v>
      </c>
      <c r="C559" s="62">
        <v>2920071.47</v>
      </c>
      <c r="D559" s="62">
        <v>1086429.26</v>
      </c>
      <c r="E559" s="62">
        <v>30870.07</v>
      </c>
      <c r="F559" s="62">
        <v>356285.25</v>
      </c>
      <c r="G559" s="62">
        <v>73676.09</v>
      </c>
      <c r="H559" s="62">
        <v>27744.17</v>
      </c>
      <c r="I559" s="62">
        <v>77149.62</v>
      </c>
      <c r="J559" s="62">
        <v>75.75</v>
      </c>
      <c r="K559" s="62">
        <v>3985.94</v>
      </c>
      <c r="L559" s="62">
        <v>11340.83</v>
      </c>
      <c r="M559" s="63">
        <v>0</v>
      </c>
      <c r="N559" s="62">
        <v>0</v>
      </c>
      <c r="O559" s="69">
        <f t="shared" si="8"/>
        <v>4587628.4500000011</v>
      </c>
    </row>
    <row r="560" spans="1:15" s="2" customFormat="1" ht="17.100000000000001" customHeight="1" x14ac:dyDescent="0.3">
      <c r="A560" s="1" t="s">
        <v>1116</v>
      </c>
      <c r="B560" s="3" t="s">
        <v>1117</v>
      </c>
      <c r="C560" s="62">
        <v>92459.51</v>
      </c>
      <c r="D560" s="62">
        <v>69915.97</v>
      </c>
      <c r="E560" s="62">
        <v>1347.53</v>
      </c>
      <c r="F560" s="62">
        <v>8716.130000000001</v>
      </c>
      <c r="G560" s="62">
        <v>1006.47</v>
      </c>
      <c r="H560" s="62">
        <v>677.95</v>
      </c>
      <c r="I560" s="62">
        <v>1230.17</v>
      </c>
      <c r="J560" s="62">
        <v>1.21</v>
      </c>
      <c r="K560" s="62">
        <v>287.3</v>
      </c>
      <c r="L560" s="62">
        <v>200.01</v>
      </c>
      <c r="M560" s="63">
        <v>0</v>
      </c>
      <c r="N560" s="62">
        <v>0</v>
      </c>
      <c r="O560" s="69">
        <f t="shared" si="8"/>
        <v>175842.25</v>
      </c>
    </row>
    <row r="561" spans="1:15" s="2" customFormat="1" ht="17.100000000000001" customHeight="1" x14ac:dyDescent="0.3">
      <c r="A561" s="1" t="s">
        <v>1118</v>
      </c>
      <c r="B561" s="3" t="s">
        <v>1119</v>
      </c>
      <c r="C561" s="62">
        <v>1607544.71</v>
      </c>
      <c r="D561" s="62">
        <v>458612.07</v>
      </c>
      <c r="E561" s="62">
        <v>17322.27</v>
      </c>
      <c r="F561" s="62">
        <v>201282.09000000003</v>
      </c>
      <c r="G561" s="62">
        <v>29224.47</v>
      </c>
      <c r="H561" s="62">
        <v>15598.59</v>
      </c>
      <c r="I561" s="62">
        <v>38504.160000000003</v>
      </c>
      <c r="J561" s="62">
        <v>37.81</v>
      </c>
      <c r="K561" s="62">
        <v>2266.1</v>
      </c>
      <c r="L561" s="62">
        <v>6463.09</v>
      </c>
      <c r="M561" s="63">
        <v>0</v>
      </c>
      <c r="N561" s="62">
        <v>0</v>
      </c>
      <c r="O561" s="69">
        <f t="shared" si="8"/>
        <v>2376855.3600000003</v>
      </c>
    </row>
    <row r="562" spans="1:15" s="2" customFormat="1" ht="17.100000000000001" customHeight="1" x14ac:dyDescent="0.3">
      <c r="A562" s="1" t="s">
        <v>1120</v>
      </c>
      <c r="B562" s="3" t="s">
        <v>1121</v>
      </c>
      <c r="C562" s="62">
        <v>458382.01</v>
      </c>
      <c r="D562" s="62">
        <v>261390.07999999999</v>
      </c>
      <c r="E562" s="62">
        <v>5768.59</v>
      </c>
      <c r="F562" s="62">
        <v>45573.45</v>
      </c>
      <c r="G562" s="62">
        <v>14805.32</v>
      </c>
      <c r="H562" s="62">
        <v>3583.77</v>
      </c>
      <c r="I562" s="62">
        <v>10980.31</v>
      </c>
      <c r="J562" s="62">
        <v>10.78</v>
      </c>
      <c r="K562" s="62">
        <v>1093</v>
      </c>
      <c r="L562" s="62">
        <v>1190.8499999999999</v>
      </c>
      <c r="M562" s="63">
        <v>0</v>
      </c>
      <c r="N562" s="62">
        <v>0</v>
      </c>
      <c r="O562" s="69">
        <f t="shared" si="8"/>
        <v>802778.15999999992</v>
      </c>
    </row>
    <row r="563" spans="1:15" s="2" customFormat="1" ht="17.100000000000001" customHeight="1" x14ac:dyDescent="0.3">
      <c r="A563" s="1" t="s">
        <v>1122</v>
      </c>
      <c r="B563" s="3" t="s">
        <v>1123</v>
      </c>
      <c r="C563" s="62">
        <v>242406.12</v>
      </c>
      <c r="D563" s="62">
        <v>76521.53</v>
      </c>
      <c r="E563" s="62">
        <v>3207.21</v>
      </c>
      <c r="F563" s="62">
        <v>25476.47</v>
      </c>
      <c r="G563" s="62">
        <v>8449.83</v>
      </c>
      <c r="H563" s="62">
        <v>1971.55</v>
      </c>
      <c r="I563" s="62">
        <v>6316.78</v>
      </c>
      <c r="J563" s="62">
        <v>6.2</v>
      </c>
      <c r="K563" s="62">
        <v>535.41</v>
      </c>
      <c r="L563" s="62">
        <v>679.11</v>
      </c>
      <c r="M563" s="63">
        <v>0</v>
      </c>
      <c r="N563" s="62">
        <v>0</v>
      </c>
      <c r="O563" s="69">
        <f t="shared" si="8"/>
        <v>365570.21000000008</v>
      </c>
    </row>
    <row r="564" spans="1:15" s="2" customFormat="1" ht="17.100000000000001" customHeight="1" x14ac:dyDescent="0.3">
      <c r="A564" s="1" t="s">
        <v>1124</v>
      </c>
      <c r="B564" s="3" t="s">
        <v>1125</v>
      </c>
      <c r="C564" s="62">
        <v>74345.17</v>
      </c>
      <c r="D564" s="62">
        <v>39527.800000000003</v>
      </c>
      <c r="E564" s="62">
        <v>1258.48</v>
      </c>
      <c r="F564" s="62">
        <v>5534.31</v>
      </c>
      <c r="G564" s="62">
        <v>752.55</v>
      </c>
      <c r="H564" s="62">
        <v>430.68</v>
      </c>
      <c r="I564" s="62">
        <v>610.28</v>
      </c>
      <c r="J564" s="62">
        <v>0.6</v>
      </c>
      <c r="K564" s="62">
        <v>290.29000000000002</v>
      </c>
      <c r="L564" s="62">
        <v>72.05</v>
      </c>
      <c r="M564" s="63">
        <v>0</v>
      </c>
      <c r="N564" s="62">
        <v>0</v>
      </c>
      <c r="O564" s="69">
        <f t="shared" si="8"/>
        <v>122822.20999999999</v>
      </c>
    </row>
    <row r="565" spans="1:15" s="2" customFormat="1" ht="17.100000000000001" customHeight="1" x14ac:dyDescent="0.3">
      <c r="A565" s="1" t="s">
        <v>1126</v>
      </c>
      <c r="B565" s="3" t="s">
        <v>1127</v>
      </c>
      <c r="C565" s="62">
        <v>1552790.47</v>
      </c>
      <c r="D565" s="62">
        <v>662341.23</v>
      </c>
      <c r="E565" s="62">
        <v>18558.88</v>
      </c>
      <c r="F565" s="62">
        <v>184612.36</v>
      </c>
      <c r="G565" s="62">
        <v>35160.379999999997</v>
      </c>
      <c r="H565" s="62">
        <v>14284.62</v>
      </c>
      <c r="I565" s="62">
        <v>37679.089999999997</v>
      </c>
      <c r="J565" s="62">
        <v>36.99</v>
      </c>
      <c r="K565" s="62">
        <v>3027.29</v>
      </c>
      <c r="L565" s="62">
        <v>5600.65</v>
      </c>
      <c r="M565" s="63">
        <v>0</v>
      </c>
      <c r="N565" s="62">
        <v>0</v>
      </c>
      <c r="O565" s="69">
        <f t="shared" si="8"/>
        <v>2514091.96</v>
      </c>
    </row>
    <row r="566" spans="1:15" s="2" customFormat="1" ht="17.100000000000001" customHeight="1" x14ac:dyDescent="0.3">
      <c r="A566" s="1" t="s">
        <v>1128</v>
      </c>
      <c r="B566" s="3" t="s">
        <v>1129</v>
      </c>
      <c r="C566" s="62">
        <v>129277.91</v>
      </c>
      <c r="D566" s="62">
        <v>32000.400000000001</v>
      </c>
      <c r="E566" s="62">
        <v>1829.72</v>
      </c>
      <c r="F566" s="62">
        <v>12186.4</v>
      </c>
      <c r="G566" s="62">
        <v>3387.93</v>
      </c>
      <c r="H566" s="62">
        <v>948</v>
      </c>
      <c r="I566" s="62">
        <v>2580.83</v>
      </c>
      <c r="J566" s="62">
        <v>2.5299999999999998</v>
      </c>
      <c r="K566" s="62">
        <v>346.36</v>
      </c>
      <c r="L566" s="62">
        <v>282.99</v>
      </c>
      <c r="M566" s="63">
        <v>4286</v>
      </c>
      <c r="N566" s="62">
        <v>0</v>
      </c>
      <c r="O566" s="69">
        <f t="shared" si="8"/>
        <v>187129.06999999995</v>
      </c>
    </row>
    <row r="567" spans="1:15" s="2" customFormat="1" ht="23.7" customHeight="1" x14ac:dyDescent="0.3">
      <c r="A567" s="1" t="s">
        <v>1130</v>
      </c>
      <c r="B567" s="3" t="s">
        <v>1131</v>
      </c>
      <c r="C567" s="62">
        <v>1443876.02</v>
      </c>
      <c r="D567" s="62">
        <v>170567.2</v>
      </c>
      <c r="E567" s="62">
        <v>17999.599999999999</v>
      </c>
      <c r="F567" s="62">
        <v>160519.16999999998</v>
      </c>
      <c r="G567" s="62">
        <v>56887.02</v>
      </c>
      <c r="H567" s="62">
        <v>12435.16</v>
      </c>
      <c r="I567" s="62">
        <v>42617.48</v>
      </c>
      <c r="J567" s="62">
        <v>41.84</v>
      </c>
      <c r="K567" s="62">
        <v>2877.36</v>
      </c>
      <c r="L567" s="62">
        <v>4581.7299999999996</v>
      </c>
      <c r="M567" s="63">
        <v>0</v>
      </c>
      <c r="N567" s="62">
        <v>0</v>
      </c>
      <c r="O567" s="69">
        <f t="shared" si="8"/>
        <v>1912402.58</v>
      </c>
    </row>
    <row r="568" spans="1:15" s="2" customFormat="1" ht="17.100000000000001" customHeight="1" x14ac:dyDescent="0.3">
      <c r="A568" s="1" t="s">
        <v>1132</v>
      </c>
      <c r="B568" s="3" t="s">
        <v>1133</v>
      </c>
      <c r="C568" s="62">
        <v>620405.79</v>
      </c>
      <c r="D568" s="62">
        <v>220684.12</v>
      </c>
      <c r="E568" s="62">
        <v>7603.09</v>
      </c>
      <c r="F568" s="62">
        <v>71681.760000000009</v>
      </c>
      <c r="G568" s="62">
        <v>16092.69</v>
      </c>
      <c r="H568" s="62">
        <v>5545.67</v>
      </c>
      <c r="I568" s="62">
        <v>15263.96</v>
      </c>
      <c r="J568" s="62">
        <v>14.99</v>
      </c>
      <c r="K568" s="62">
        <v>1236.47</v>
      </c>
      <c r="L568" s="62">
        <v>2116.31</v>
      </c>
      <c r="M568" s="63">
        <v>0</v>
      </c>
      <c r="N568" s="62">
        <v>0</v>
      </c>
      <c r="O568" s="69">
        <f t="shared" si="8"/>
        <v>960644.85</v>
      </c>
    </row>
    <row r="569" spans="1:15" s="2" customFormat="1" ht="17.100000000000001" customHeight="1" x14ac:dyDescent="0.3">
      <c r="A569" s="1" t="s">
        <v>1134</v>
      </c>
      <c r="B569" s="3" t="s">
        <v>1135</v>
      </c>
      <c r="C569" s="62">
        <v>428620.89</v>
      </c>
      <c r="D569" s="62">
        <v>290947.90000000002</v>
      </c>
      <c r="E569" s="62">
        <v>6303.87</v>
      </c>
      <c r="F569" s="62">
        <v>38003.06</v>
      </c>
      <c r="G569" s="62">
        <v>7448.66</v>
      </c>
      <c r="H569" s="62">
        <v>2959.47</v>
      </c>
      <c r="I569" s="62">
        <v>6300.41</v>
      </c>
      <c r="J569" s="62">
        <v>6.19</v>
      </c>
      <c r="K569" s="62">
        <v>1229.6500000000001</v>
      </c>
      <c r="L569" s="62">
        <v>798.15</v>
      </c>
      <c r="M569" s="63">
        <v>26119</v>
      </c>
      <c r="N569" s="62">
        <v>0</v>
      </c>
      <c r="O569" s="69">
        <f t="shared" si="8"/>
        <v>808737.25</v>
      </c>
    </row>
    <row r="570" spans="1:15" s="2" customFormat="1" ht="30" x14ac:dyDescent="0.3">
      <c r="A570" s="1" t="s">
        <v>1136</v>
      </c>
      <c r="B570" s="3" t="s">
        <v>1137</v>
      </c>
      <c r="C570" s="62">
        <v>216860.51</v>
      </c>
      <c r="D570" s="62">
        <v>78568.75</v>
      </c>
      <c r="E570" s="62">
        <v>2721.22</v>
      </c>
      <c r="F570" s="62">
        <v>24960.43</v>
      </c>
      <c r="G570" s="62">
        <v>4139.26</v>
      </c>
      <c r="H570" s="62">
        <v>1923.91</v>
      </c>
      <c r="I570" s="62">
        <v>4676.29</v>
      </c>
      <c r="J570" s="62">
        <v>4.59</v>
      </c>
      <c r="K570" s="62">
        <v>417.01</v>
      </c>
      <c r="L570" s="62">
        <v>727.6</v>
      </c>
      <c r="M570" s="63">
        <v>0</v>
      </c>
      <c r="N570" s="62">
        <v>0</v>
      </c>
      <c r="O570" s="69">
        <f t="shared" si="8"/>
        <v>334999.56999999995</v>
      </c>
    </row>
    <row r="571" spans="1:15" s="2" customFormat="1" ht="17.100000000000001" customHeight="1" x14ac:dyDescent="0.3">
      <c r="A571" s="1" t="s">
        <v>1138</v>
      </c>
      <c r="B571" s="3" t="s">
        <v>1139</v>
      </c>
      <c r="C571" s="62">
        <v>139317.16</v>
      </c>
      <c r="D571" s="62">
        <v>45244.800000000003</v>
      </c>
      <c r="E571" s="62">
        <v>2094.5700000000002</v>
      </c>
      <c r="F571" s="62">
        <v>12190.490000000002</v>
      </c>
      <c r="G571" s="62">
        <v>3198.35</v>
      </c>
      <c r="H571" s="62">
        <v>948.78</v>
      </c>
      <c r="I571" s="62">
        <v>2302.2600000000002</v>
      </c>
      <c r="J571" s="62">
        <v>2.2599999999999998</v>
      </c>
      <c r="K571" s="62">
        <v>426.79</v>
      </c>
      <c r="L571" s="62">
        <v>247.81</v>
      </c>
      <c r="M571" s="63">
        <v>0</v>
      </c>
      <c r="N571" s="62">
        <v>0</v>
      </c>
      <c r="O571" s="69">
        <f t="shared" si="8"/>
        <v>205973.27000000005</v>
      </c>
    </row>
    <row r="572" spans="1:15" s="2" customFormat="1" ht="17.100000000000001" customHeight="1" x14ac:dyDescent="0.3">
      <c r="A572" s="1" t="s">
        <v>1140</v>
      </c>
      <c r="B572" s="3" t="s">
        <v>1141</v>
      </c>
      <c r="C572" s="62">
        <v>182890.23999999999</v>
      </c>
      <c r="D572" s="62">
        <v>92968.68</v>
      </c>
      <c r="E572" s="62">
        <v>2464.88</v>
      </c>
      <c r="F572" s="62">
        <v>14911.400000000001</v>
      </c>
      <c r="G572" s="62">
        <v>2998.6</v>
      </c>
      <c r="H572" s="62">
        <v>1190.97</v>
      </c>
      <c r="I572" s="62">
        <v>2453.62</v>
      </c>
      <c r="J572" s="62">
        <v>2.41</v>
      </c>
      <c r="K572" s="62">
        <v>497.97</v>
      </c>
      <c r="L572" s="62">
        <v>299.02</v>
      </c>
      <c r="M572" s="63">
        <v>0</v>
      </c>
      <c r="N572" s="62">
        <v>0</v>
      </c>
      <c r="O572" s="69">
        <f t="shared" si="8"/>
        <v>300677.78999999992</v>
      </c>
    </row>
    <row r="573" spans="1:15" s="2" customFormat="1" ht="17.100000000000001" customHeight="1" x14ac:dyDescent="0.3">
      <c r="A573" s="1" t="s">
        <v>1142</v>
      </c>
      <c r="B573" s="3" t="s">
        <v>1143</v>
      </c>
      <c r="C573" s="62">
        <v>3817255.17</v>
      </c>
      <c r="D573" s="62">
        <v>1597555.05</v>
      </c>
      <c r="E573" s="62">
        <v>40761.519999999997</v>
      </c>
      <c r="F573" s="62">
        <v>467561.83999999997</v>
      </c>
      <c r="G573" s="62">
        <v>115721.06</v>
      </c>
      <c r="H573" s="62">
        <v>36274.639999999999</v>
      </c>
      <c r="I573" s="62">
        <v>108221.9</v>
      </c>
      <c r="J573" s="62">
        <v>106.26</v>
      </c>
      <c r="K573" s="62">
        <v>4655.43</v>
      </c>
      <c r="L573" s="62">
        <v>14842.4</v>
      </c>
      <c r="M573" s="63">
        <v>1139769</v>
      </c>
      <c r="N573" s="62">
        <v>0</v>
      </c>
      <c r="O573" s="69">
        <f t="shared" si="8"/>
        <v>7342724.2699999986</v>
      </c>
    </row>
    <row r="574" spans="1:15" s="2" customFormat="1" ht="17.100000000000001" customHeight="1" x14ac:dyDescent="0.3">
      <c r="A574" s="1" t="s">
        <v>1144</v>
      </c>
      <c r="B574" s="3" t="s">
        <v>1145</v>
      </c>
      <c r="C574" s="62">
        <v>334410.11</v>
      </c>
      <c r="D574" s="62">
        <v>134673.44</v>
      </c>
      <c r="E574" s="62">
        <v>4312.74</v>
      </c>
      <c r="F574" s="62">
        <v>37164.15</v>
      </c>
      <c r="G574" s="62">
        <v>7937.7</v>
      </c>
      <c r="H574" s="62">
        <v>2863.83</v>
      </c>
      <c r="I574" s="62">
        <v>7484.37</v>
      </c>
      <c r="J574" s="62">
        <v>7.35</v>
      </c>
      <c r="K574" s="62">
        <v>657.63</v>
      </c>
      <c r="L574" s="62">
        <v>1044.83</v>
      </c>
      <c r="M574" s="63">
        <v>0</v>
      </c>
      <c r="N574" s="62">
        <v>0</v>
      </c>
      <c r="O574" s="69">
        <f t="shared" si="8"/>
        <v>530556.15</v>
      </c>
    </row>
    <row r="575" spans="1:15" s="2" customFormat="1" ht="17.100000000000001" customHeight="1" x14ac:dyDescent="0.3">
      <c r="A575" s="1" t="s">
        <v>1146</v>
      </c>
      <c r="B575" s="3" t="s">
        <v>1147</v>
      </c>
      <c r="C575" s="62">
        <v>265972.92</v>
      </c>
      <c r="D575" s="62">
        <v>55174.29</v>
      </c>
      <c r="E575" s="62">
        <v>3626.78</v>
      </c>
      <c r="F575" s="62">
        <v>26636.880000000001</v>
      </c>
      <c r="G575" s="62">
        <v>8622.8700000000008</v>
      </c>
      <c r="H575" s="62">
        <v>2068.3200000000002</v>
      </c>
      <c r="I575" s="62">
        <v>6250.1</v>
      </c>
      <c r="J575" s="62">
        <v>6.14</v>
      </c>
      <c r="K575" s="62">
        <v>667.06</v>
      </c>
      <c r="L575" s="62">
        <v>672.18</v>
      </c>
      <c r="M575" s="63">
        <v>0</v>
      </c>
      <c r="N575" s="62">
        <v>0</v>
      </c>
      <c r="O575" s="69">
        <f t="shared" si="8"/>
        <v>369697.54</v>
      </c>
    </row>
    <row r="576" spans="1:15" s="2" customFormat="1" ht="17.100000000000001" customHeight="1" x14ac:dyDescent="0.3">
      <c r="A576" s="1" t="s">
        <v>1148</v>
      </c>
      <c r="B576" s="3" t="s">
        <v>1149</v>
      </c>
      <c r="C576" s="62">
        <v>150974.29</v>
      </c>
      <c r="D576" s="62">
        <v>74675.88</v>
      </c>
      <c r="E576" s="62">
        <v>2056.36</v>
      </c>
      <c r="F576" s="62">
        <v>14835.15</v>
      </c>
      <c r="G576" s="62">
        <v>4201.3599999999997</v>
      </c>
      <c r="H576" s="62">
        <v>1153.46</v>
      </c>
      <c r="I576" s="62">
        <v>3253.94</v>
      </c>
      <c r="J576" s="62">
        <v>3.19</v>
      </c>
      <c r="K576" s="62">
        <v>370.26</v>
      </c>
      <c r="L576" s="62">
        <v>367.36</v>
      </c>
      <c r="M576" s="63">
        <v>8105</v>
      </c>
      <c r="N576" s="62">
        <v>0</v>
      </c>
      <c r="O576" s="69">
        <f t="shared" si="8"/>
        <v>259996.24999999997</v>
      </c>
    </row>
    <row r="577" spans="1:15" s="2" customFormat="1" ht="17.100000000000001" customHeight="1" x14ac:dyDescent="0.3">
      <c r="A577" s="1" t="s">
        <v>1150</v>
      </c>
      <c r="B577" s="3" t="s">
        <v>1151</v>
      </c>
      <c r="C577" s="62">
        <v>169054.21</v>
      </c>
      <c r="D577" s="62">
        <v>86275.42</v>
      </c>
      <c r="E577" s="62">
        <v>2437.84</v>
      </c>
      <c r="F577" s="62">
        <v>14911.24</v>
      </c>
      <c r="G577" s="62">
        <v>3666.87</v>
      </c>
      <c r="H577" s="62">
        <v>1166.78</v>
      </c>
      <c r="I577" s="62">
        <v>2795.48</v>
      </c>
      <c r="J577" s="62">
        <v>2.74</v>
      </c>
      <c r="K577" s="62">
        <v>486.22</v>
      </c>
      <c r="L577" s="62">
        <v>316.18</v>
      </c>
      <c r="M577" s="63">
        <v>0</v>
      </c>
      <c r="N577" s="62">
        <v>0</v>
      </c>
      <c r="O577" s="69">
        <f t="shared" si="8"/>
        <v>281112.98</v>
      </c>
    </row>
    <row r="578" spans="1:15" s="2" customFormat="1" ht="17.100000000000001" customHeight="1" x14ac:dyDescent="0.3">
      <c r="A578" s="1" t="s">
        <v>1152</v>
      </c>
      <c r="B578" s="3" t="s">
        <v>1153</v>
      </c>
      <c r="C578" s="62">
        <v>2000227.75</v>
      </c>
      <c r="D578" s="62">
        <v>758765.59</v>
      </c>
      <c r="E578" s="62">
        <v>22583.07</v>
      </c>
      <c r="F578" s="62">
        <v>244386.55</v>
      </c>
      <c r="G578" s="62">
        <v>54329.93</v>
      </c>
      <c r="H578" s="62">
        <v>18937.34</v>
      </c>
      <c r="I578" s="62">
        <v>53824.57</v>
      </c>
      <c r="J578" s="62">
        <v>52.85</v>
      </c>
      <c r="K578" s="62">
        <v>3093.7</v>
      </c>
      <c r="L578" s="62">
        <v>7651.01</v>
      </c>
      <c r="M578" s="63">
        <v>243546</v>
      </c>
      <c r="N578" s="62">
        <v>0</v>
      </c>
      <c r="O578" s="69">
        <f t="shared" si="8"/>
        <v>3407398.3599999994</v>
      </c>
    </row>
    <row r="579" spans="1:15" ht="21.75" customHeight="1" x14ac:dyDescent="0.3">
      <c r="A579" s="111" t="s">
        <v>13</v>
      </c>
      <c r="B579" s="112"/>
      <c r="C579" s="69">
        <f>SUM(C9:C578)</f>
        <v>462337550.01000011</v>
      </c>
      <c r="D579" s="69">
        <f t="shared" ref="D579:M579" si="9">SUM(D9:D578)</f>
        <v>166666821.99999988</v>
      </c>
      <c r="E579" s="69">
        <f t="shared" si="9"/>
        <v>5467781.0000000093</v>
      </c>
      <c r="F579" s="69">
        <f t="shared" si="9"/>
        <v>54337388.689999983</v>
      </c>
      <c r="G579" s="69">
        <f t="shared" si="9"/>
        <v>10240648.800000003</v>
      </c>
      <c r="H579" s="69">
        <f t="shared" si="9"/>
        <v>4192465.0000000028</v>
      </c>
      <c r="I579" s="69">
        <f t="shared" si="9"/>
        <v>10906226.599999998</v>
      </c>
      <c r="J579" s="69">
        <f t="shared" si="9"/>
        <v>10708.199999999999</v>
      </c>
      <c r="K579" s="69">
        <f t="shared" si="9"/>
        <v>764400.20000000065</v>
      </c>
      <c r="L579" s="69">
        <f t="shared" si="9"/>
        <v>1641513.2000000011</v>
      </c>
      <c r="M579" s="69">
        <f t="shared" si="9"/>
        <v>45222560</v>
      </c>
      <c r="N579" s="69">
        <f>SUM(N9:N578)</f>
        <v>1386794.9</v>
      </c>
      <c r="O579" s="69">
        <f>SUM(O9:O578)</f>
        <v>763174858.60000086</v>
      </c>
    </row>
    <row r="580" spans="1:15" s="2" customFormat="1" ht="21" customHeight="1" x14ac:dyDescent="0.3">
      <c r="A580" s="110" t="s">
        <v>1154</v>
      </c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42"/>
      <c r="M580" s="43"/>
      <c r="N580" s="44"/>
      <c r="O580" s="45"/>
    </row>
    <row r="581" spans="1:15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7"/>
      <c r="M581" s="8"/>
      <c r="N581" s="9"/>
      <c r="O581" s="6"/>
    </row>
    <row r="582" spans="1:15" s="2" customFormat="1" x14ac:dyDescent="0.3">
      <c r="A582" s="67"/>
      <c r="B582" s="67"/>
      <c r="C582" s="67"/>
      <c r="D582" s="68"/>
      <c r="E582" s="68"/>
      <c r="F582" s="68"/>
      <c r="G582" s="67"/>
      <c r="H582" s="67"/>
      <c r="I582" s="67"/>
      <c r="J582" s="67"/>
      <c r="K582" s="67"/>
      <c r="L582" s="36"/>
      <c r="M582" s="37"/>
      <c r="N582" s="38"/>
      <c r="O582" s="35"/>
    </row>
    <row r="583" spans="1:15" s="2" customFormat="1" ht="15.6" x14ac:dyDescent="0.3">
      <c r="A583" s="106" t="s">
        <v>1168</v>
      </c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</row>
    <row r="584" spans="1:15" s="2" customFormat="1" ht="15.6" x14ac:dyDescent="0.3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42"/>
      <c r="M584" s="37"/>
      <c r="N584" s="38"/>
      <c r="O584" s="35"/>
    </row>
    <row r="585" spans="1:15" s="2" customFormat="1" ht="15.6" x14ac:dyDescent="0.3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42"/>
      <c r="M585" s="37"/>
      <c r="N585" s="38"/>
      <c r="O585" s="35"/>
    </row>
    <row r="586" spans="1:15" s="2" customFormat="1" ht="15.6" x14ac:dyDescent="0.3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42"/>
      <c r="M586" s="37"/>
      <c r="N586" s="38"/>
      <c r="O586" s="35"/>
    </row>
    <row r="587" spans="1:15" s="2" customFormat="1" ht="15.6" x14ac:dyDescent="0.3">
      <c r="A587" s="107" t="s">
        <v>1167</v>
      </c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</row>
    <row r="588" spans="1:15" s="2" customFormat="1" ht="15.6" x14ac:dyDescent="0.3">
      <c r="A588" s="107" t="s">
        <v>1155</v>
      </c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</row>
    <row r="589" spans="1:15" s="2" customFormat="1" x14ac:dyDescent="0.3">
      <c r="A589" s="67"/>
      <c r="B589" s="67"/>
      <c r="C589" s="67"/>
      <c r="D589" s="76"/>
      <c r="E589" s="68"/>
      <c r="F589" s="68"/>
      <c r="G589" s="67"/>
      <c r="H589" s="67"/>
      <c r="I589" s="67"/>
      <c r="J589" s="67"/>
      <c r="K589" s="67"/>
      <c r="L589" s="36"/>
      <c r="M589" s="37"/>
      <c r="N589" s="38"/>
      <c r="O589" s="35"/>
    </row>
    <row r="590" spans="1:15" s="2" customFormat="1" x14ac:dyDescent="0.3">
      <c r="A590" s="77"/>
      <c r="B590" s="77"/>
      <c r="C590" s="77"/>
      <c r="D590" s="78"/>
      <c r="E590" s="78"/>
      <c r="F590" s="78"/>
      <c r="G590" s="73"/>
      <c r="H590" s="73"/>
      <c r="I590" s="73"/>
      <c r="J590" s="73"/>
      <c r="K590" s="73"/>
      <c r="L590" s="36"/>
      <c r="M590" s="37"/>
      <c r="N590" s="38"/>
      <c r="O590" s="35"/>
    </row>
    <row r="591" spans="1:15" x14ac:dyDescent="0.3">
      <c r="A591" s="109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7"/>
      <c r="M591" s="8"/>
      <c r="N591" s="9"/>
      <c r="O591" s="6"/>
    </row>
    <row r="592" spans="1:15" x14ac:dyDescent="0.3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7"/>
      <c r="M592" s="8"/>
      <c r="N592" s="9"/>
      <c r="O592" s="6"/>
    </row>
    <row r="593" spans="1:14" x14ac:dyDescent="0.3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7"/>
      <c r="M593" s="8"/>
      <c r="N593" s="9"/>
    </row>
    <row r="594" spans="1:14" x14ac:dyDescent="0.3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M594" s="8"/>
      <c r="N594" s="9"/>
    </row>
  </sheetData>
  <mergeCells count="8">
    <mergeCell ref="A7:O7"/>
    <mergeCell ref="A593:K594"/>
    <mergeCell ref="A580:K580"/>
    <mergeCell ref="A591:K592"/>
    <mergeCell ref="A579:B579"/>
    <mergeCell ref="A583:O583"/>
    <mergeCell ref="A587:O587"/>
    <mergeCell ref="A588:O588"/>
  </mergeCells>
  <printOptions horizontalCentered="1"/>
  <pageMargins left="0.47244094488188981" right="0.43307086614173229" top="0.6692913385826772" bottom="0.51181102362204722" header="0.31496062992125984" footer="0.31496062992125984"/>
  <pageSetup scale="38" firstPageNumber="9" fitToHeight="0" orientation="landscape" r:id="rId1"/>
  <headerFooter>
    <oddFooter>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95"/>
  <sheetViews>
    <sheetView view="pageBreakPreview" zoomScale="70" zoomScaleNormal="60" zoomScaleSheetLayoutView="70" workbookViewId="0">
      <selection activeCell="B8" sqref="B8"/>
    </sheetView>
  </sheetViews>
  <sheetFormatPr baseColWidth="10" defaultColWidth="11.44140625" defaultRowHeight="14.4" x14ac:dyDescent="0.3"/>
  <cols>
    <col min="1" max="1" width="13.44140625" style="27" customWidth="1"/>
    <col min="2" max="2" width="43.5546875" style="10" customWidth="1"/>
    <col min="3" max="3" width="24.5546875" style="10" customWidth="1"/>
    <col min="4" max="4" width="21.33203125" style="10" customWidth="1"/>
    <col min="5" max="5" width="21.6640625" style="10" customWidth="1"/>
    <col min="6" max="6" width="21.44140625" style="10" customWidth="1"/>
    <col min="7" max="7" width="20.33203125" style="10" customWidth="1"/>
    <col min="8" max="8" width="21.44140625" style="10" customWidth="1"/>
    <col min="9" max="9" width="22.6640625" style="10" customWidth="1"/>
    <col min="10" max="10" width="24.44140625" style="10" customWidth="1"/>
    <col min="11" max="11" width="22.44140625" style="10" customWidth="1"/>
    <col min="12" max="12" width="18.6640625" style="10" customWidth="1"/>
    <col min="13" max="13" width="22.88671875" style="10" customWidth="1"/>
    <col min="14" max="14" width="21.6640625" style="10" customWidth="1"/>
    <col min="15" max="15" width="24" style="10" customWidth="1"/>
    <col min="16" max="16384" width="11.44140625" style="10"/>
  </cols>
  <sheetData>
    <row r="1" spans="1:15" x14ac:dyDescent="0.3">
      <c r="A1" s="81"/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  <c r="N1" s="9"/>
      <c r="O1" s="6"/>
    </row>
    <row r="2" spans="1:15" s="2" customFormat="1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  <c r="M2" s="37"/>
      <c r="N2" s="38"/>
      <c r="O2" s="35"/>
    </row>
    <row r="3" spans="1:15" s="2" customFormat="1" x14ac:dyDescent="0.3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37"/>
      <c r="N3" s="38"/>
      <c r="O3" s="35"/>
    </row>
    <row r="4" spans="1:15" s="2" customFormat="1" x14ac:dyDescent="0.3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37"/>
      <c r="N4" s="38"/>
      <c r="O4" s="35"/>
    </row>
    <row r="5" spans="1:15" s="2" customFormat="1" x14ac:dyDescent="0.3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7"/>
      <c r="N5" s="38"/>
      <c r="O5" s="35"/>
    </row>
    <row r="6" spans="1:15" s="2" customFormat="1" ht="26.7" customHeight="1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37"/>
      <c r="N6" s="38"/>
      <c r="O6" s="35"/>
    </row>
    <row r="7" spans="1:15" s="2" customFormat="1" ht="20.399999999999999" customHeight="1" thickBot="1" x14ac:dyDescent="0.35">
      <c r="A7" s="108" t="s">
        <v>1163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</row>
    <row r="8" spans="1:15" s="2" customFormat="1" ht="113.25" customHeight="1" x14ac:dyDescent="0.3">
      <c r="A8" s="5" t="s">
        <v>0</v>
      </c>
      <c r="B8" s="32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1161</v>
      </c>
      <c r="K8" s="5" t="s">
        <v>1156</v>
      </c>
      <c r="L8" s="5" t="s">
        <v>10</v>
      </c>
      <c r="M8" s="5" t="s">
        <v>11</v>
      </c>
      <c r="N8" s="5" t="s">
        <v>12</v>
      </c>
      <c r="O8" s="5" t="s">
        <v>13</v>
      </c>
    </row>
    <row r="9" spans="1:15" s="2" customFormat="1" ht="15.6" x14ac:dyDescent="0.3">
      <c r="A9" s="1" t="s">
        <v>14</v>
      </c>
      <c r="B9" s="3" t="s">
        <v>15</v>
      </c>
      <c r="C9" s="39">
        <v>144476</v>
      </c>
      <c r="D9" s="39">
        <v>53142</v>
      </c>
      <c r="E9" s="39">
        <v>2183</v>
      </c>
      <c r="F9" s="39">
        <v>6015</v>
      </c>
      <c r="G9" s="39">
        <v>2286</v>
      </c>
      <c r="H9" s="39">
        <v>775</v>
      </c>
      <c r="I9" s="39">
        <v>1649</v>
      </c>
      <c r="J9" s="39">
        <v>1</v>
      </c>
      <c r="K9" s="39">
        <v>459</v>
      </c>
      <c r="L9" s="39">
        <v>115</v>
      </c>
      <c r="M9" s="40">
        <v>0</v>
      </c>
      <c r="N9" s="39">
        <v>0</v>
      </c>
      <c r="O9" s="41">
        <f t="shared" ref="O9:O40" si="0">SUM(C9:N9)</f>
        <v>211101</v>
      </c>
    </row>
    <row r="10" spans="1:15" s="2" customFormat="1" ht="15.6" x14ac:dyDescent="0.3">
      <c r="A10" s="1" t="s">
        <v>16</v>
      </c>
      <c r="B10" s="3" t="s">
        <v>17</v>
      </c>
      <c r="C10" s="39">
        <v>3856095</v>
      </c>
      <c r="D10" s="39">
        <v>1664705</v>
      </c>
      <c r="E10" s="39">
        <v>42312</v>
      </c>
      <c r="F10" s="39">
        <v>78156</v>
      </c>
      <c r="G10" s="39">
        <v>122145</v>
      </c>
      <c r="H10" s="39">
        <v>25379</v>
      </c>
      <c r="I10" s="39">
        <v>95942</v>
      </c>
      <c r="J10" s="39">
        <v>74</v>
      </c>
      <c r="K10" s="39">
        <v>6017</v>
      </c>
      <c r="L10" s="39">
        <v>7371</v>
      </c>
      <c r="M10" s="40">
        <v>0</v>
      </c>
      <c r="N10" s="39">
        <v>41864.199999999997</v>
      </c>
      <c r="O10" s="41">
        <f t="shared" si="0"/>
        <v>5940060.2000000002</v>
      </c>
    </row>
    <row r="11" spans="1:15" s="2" customFormat="1" ht="15.6" x14ac:dyDescent="0.3">
      <c r="A11" s="1" t="s">
        <v>18</v>
      </c>
      <c r="B11" s="3" t="s">
        <v>19</v>
      </c>
      <c r="C11" s="39">
        <v>243035</v>
      </c>
      <c r="D11" s="39">
        <v>49566</v>
      </c>
      <c r="E11" s="39">
        <v>3104</v>
      </c>
      <c r="F11" s="39">
        <v>7113</v>
      </c>
      <c r="G11" s="39">
        <v>7012</v>
      </c>
      <c r="H11" s="39">
        <v>1479</v>
      </c>
      <c r="I11" s="39">
        <v>5024</v>
      </c>
      <c r="J11" s="39">
        <v>4</v>
      </c>
      <c r="K11" s="39">
        <v>543</v>
      </c>
      <c r="L11" s="39">
        <v>353</v>
      </c>
      <c r="M11" s="40">
        <v>0</v>
      </c>
      <c r="N11" s="39">
        <v>0</v>
      </c>
      <c r="O11" s="41">
        <f t="shared" si="0"/>
        <v>317233</v>
      </c>
    </row>
    <row r="12" spans="1:15" s="2" customFormat="1" ht="15.6" x14ac:dyDescent="0.3">
      <c r="A12" s="1" t="s">
        <v>20</v>
      </c>
      <c r="B12" s="3" t="s">
        <v>21</v>
      </c>
      <c r="C12" s="39">
        <v>141927</v>
      </c>
      <c r="D12" s="39">
        <v>62111</v>
      </c>
      <c r="E12" s="39">
        <v>1788</v>
      </c>
      <c r="F12" s="39">
        <v>3989</v>
      </c>
      <c r="G12" s="39">
        <v>2967</v>
      </c>
      <c r="H12" s="39">
        <v>873</v>
      </c>
      <c r="I12" s="39">
        <v>2556</v>
      </c>
      <c r="J12" s="39">
        <v>2</v>
      </c>
      <c r="K12" s="39">
        <v>333</v>
      </c>
      <c r="L12" s="39">
        <v>214</v>
      </c>
      <c r="M12" s="40">
        <v>0</v>
      </c>
      <c r="N12" s="39">
        <v>0</v>
      </c>
      <c r="O12" s="41">
        <f t="shared" si="0"/>
        <v>216760</v>
      </c>
    </row>
    <row r="13" spans="1:15" s="2" customFormat="1" ht="15.6" x14ac:dyDescent="0.3">
      <c r="A13" s="1" t="s">
        <v>22</v>
      </c>
      <c r="B13" s="3" t="s">
        <v>23</v>
      </c>
      <c r="C13" s="39">
        <v>2078025</v>
      </c>
      <c r="D13" s="39">
        <v>427884</v>
      </c>
      <c r="E13" s="39">
        <v>22157</v>
      </c>
      <c r="F13" s="39">
        <v>42515</v>
      </c>
      <c r="G13" s="39">
        <v>40597</v>
      </c>
      <c r="H13" s="39">
        <v>13435</v>
      </c>
      <c r="I13" s="39">
        <v>40674</v>
      </c>
      <c r="J13" s="39">
        <v>31</v>
      </c>
      <c r="K13" s="39">
        <v>3066</v>
      </c>
      <c r="L13" s="39">
        <v>3833</v>
      </c>
      <c r="M13" s="40">
        <v>0</v>
      </c>
      <c r="N13" s="39">
        <v>0</v>
      </c>
      <c r="O13" s="41">
        <f t="shared" si="0"/>
        <v>2672217</v>
      </c>
    </row>
    <row r="14" spans="1:15" s="2" customFormat="1" ht="15.6" x14ac:dyDescent="0.3">
      <c r="A14" s="1" t="s">
        <v>24</v>
      </c>
      <c r="B14" s="3" t="s">
        <v>25</v>
      </c>
      <c r="C14" s="39">
        <v>2686305</v>
      </c>
      <c r="D14" s="39">
        <v>867236</v>
      </c>
      <c r="E14" s="39">
        <v>26017</v>
      </c>
      <c r="F14" s="39">
        <v>40517</v>
      </c>
      <c r="G14" s="39">
        <v>54893</v>
      </c>
      <c r="H14" s="39">
        <v>18262</v>
      </c>
      <c r="I14" s="39">
        <v>58208</v>
      </c>
      <c r="J14" s="39">
        <v>45</v>
      </c>
      <c r="K14" s="39">
        <v>3055</v>
      </c>
      <c r="L14" s="39">
        <v>5736</v>
      </c>
      <c r="M14" s="40">
        <v>0</v>
      </c>
      <c r="N14" s="39">
        <v>0</v>
      </c>
      <c r="O14" s="41">
        <f t="shared" si="0"/>
        <v>3760274</v>
      </c>
    </row>
    <row r="15" spans="1:15" s="2" customFormat="1" ht="15.6" x14ac:dyDescent="0.3">
      <c r="A15" s="1" t="s">
        <v>26</v>
      </c>
      <c r="B15" s="3" t="s">
        <v>27</v>
      </c>
      <c r="C15" s="39">
        <v>292438</v>
      </c>
      <c r="D15" s="39">
        <v>84463</v>
      </c>
      <c r="E15" s="39">
        <v>3952</v>
      </c>
      <c r="F15" s="39">
        <v>10127</v>
      </c>
      <c r="G15" s="39">
        <v>6756</v>
      </c>
      <c r="H15" s="39">
        <v>1665</v>
      </c>
      <c r="I15" s="39">
        <v>4696</v>
      </c>
      <c r="J15" s="39">
        <v>4</v>
      </c>
      <c r="K15" s="39">
        <v>779</v>
      </c>
      <c r="L15" s="39">
        <v>327</v>
      </c>
      <c r="M15" s="40">
        <v>0</v>
      </c>
      <c r="N15" s="39">
        <v>0</v>
      </c>
      <c r="O15" s="41">
        <f t="shared" si="0"/>
        <v>405207</v>
      </c>
    </row>
    <row r="16" spans="1:15" s="2" customFormat="1" ht="15.6" x14ac:dyDescent="0.3">
      <c r="A16" s="1" t="s">
        <v>28</v>
      </c>
      <c r="B16" s="3" t="s">
        <v>29</v>
      </c>
      <c r="C16" s="39">
        <v>146728</v>
      </c>
      <c r="D16" s="39">
        <v>56458</v>
      </c>
      <c r="E16" s="39">
        <v>1883</v>
      </c>
      <c r="F16" s="39">
        <v>4607</v>
      </c>
      <c r="G16" s="39">
        <v>1985</v>
      </c>
      <c r="H16" s="39">
        <v>861</v>
      </c>
      <c r="I16" s="39">
        <v>1986</v>
      </c>
      <c r="J16" s="39">
        <v>2</v>
      </c>
      <c r="K16" s="39">
        <v>331</v>
      </c>
      <c r="L16" s="39">
        <v>189</v>
      </c>
      <c r="M16" s="40">
        <v>0</v>
      </c>
      <c r="N16" s="39">
        <v>0</v>
      </c>
      <c r="O16" s="41">
        <f t="shared" si="0"/>
        <v>215030</v>
      </c>
    </row>
    <row r="17" spans="1:15" s="2" customFormat="1" ht="15.6" x14ac:dyDescent="0.3">
      <c r="A17" s="1" t="s">
        <v>30</v>
      </c>
      <c r="B17" s="3" t="s">
        <v>31</v>
      </c>
      <c r="C17" s="39">
        <v>555798</v>
      </c>
      <c r="D17" s="39">
        <v>167023</v>
      </c>
      <c r="E17" s="39">
        <v>6164</v>
      </c>
      <c r="F17" s="39">
        <v>12812</v>
      </c>
      <c r="G17" s="39">
        <v>18606</v>
      </c>
      <c r="H17" s="39">
        <v>3500</v>
      </c>
      <c r="I17" s="39">
        <v>13444</v>
      </c>
      <c r="J17" s="39">
        <v>10</v>
      </c>
      <c r="K17" s="39">
        <v>1043</v>
      </c>
      <c r="L17" s="39">
        <v>937</v>
      </c>
      <c r="M17" s="40">
        <v>0</v>
      </c>
      <c r="N17" s="39">
        <v>0</v>
      </c>
      <c r="O17" s="41">
        <f t="shared" si="0"/>
        <v>779337</v>
      </c>
    </row>
    <row r="18" spans="1:15" s="2" customFormat="1" ht="15.6" x14ac:dyDescent="0.3">
      <c r="A18" s="1" t="s">
        <v>32</v>
      </c>
      <c r="B18" s="3" t="s">
        <v>33</v>
      </c>
      <c r="C18" s="39">
        <v>2580754</v>
      </c>
      <c r="D18" s="39">
        <v>431954</v>
      </c>
      <c r="E18" s="39">
        <v>25112</v>
      </c>
      <c r="F18" s="39">
        <v>25328</v>
      </c>
      <c r="G18" s="39">
        <v>35774</v>
      </c>
      <c r="H18" s="39">
        <v>19103</v>
      </c>
      <c r="I18" s="39">
        <v>56304</v>
      </c>
      <c r="J18" s="39">
        <v>43</v>
      </c>
      <c r="K18" s="39">
        <v>1892</v>
      </c>
      <c r="L18" s="39">
        <v>6700</v>
      </c>
      <c r="M18" s="40">
        <v>0</v>
      </c>
      <c r="N18" s="39">
        <v>0</v>
      </c>
      <c r="O18" s="41">
        <f t="shared" si="0"/>
        <v>3182964</v>
      </c>
    </row>
    <row r="19" spans="1:15" s="2" customFormat="1" ht="15.6" x14ac:dyDescent="0.3">
      <c r="A19" s="1" t="s">
        <v>34</v>
      </c>
      <c r="B19" s="3" t="s">
        <v>35</v>
      </c>
      <c r="C19" s="39">
        <v>153521</v>
      </c>
      <c r="D19" s="39">
        <v>63221</v>
      </c>
      <c r="E19" s="39">
        <v>2075</v>
      </c>
      <c r="F19" s="39">
        <v>5010</v>
      </c>
      <c r="G19" s="39">
        <v>3872</v>
      </c>
      <c r="H19" s="39">
        <v>909</v>
      </c>
      <c r="I19" s="39">
        <v>2792</v>
      </c>
      <c r="J19" s="39">
        <v>2</v>
      </c>
      <c r="K19" s="39">
        <v>380</v>
      </c>
      <c r="L19" s="39">
        <v>199</v>
      </c>
      <c r="M19" s="40">
        <v>0</v>
      </c>
      <c r="N19" s="39">
        <v>0</v>
      </c>
      <c r="O19" s="41">
        <f t="shared" si="0"/>
        <v>231981</v>
      </c>
    </row>
    <row r="20" spans="1:15" s="2" customFormat="1" ht="15.6" x14ac:dyDescent="0.3">
      <c r="A20" s="1" t="s">
        <v>36</v>
      </c>
      <c r="B20" s="3" t="s">
        <v>37</v>
      </c>
      <c r="C20" s="39">
        <v>1129328</v>
      </c>
      <c r="D20" s="39">
        <v>94580</v>
      </c>
      <c r="E20" s="39">
        <v>11968</v>
      </c>
      <c r="F20" s="39">
        <v>17906</v>
      </c>
      <c r="G20" s="39">
        <v>31463</v>
      </c>
      <c r="H20" s="39">
        <v>7873</v>
      </c>
      <c r="I20" s="39">
        <v>27981</v>
      </c>
      <c r="J20" s="39">
        <v>22</v>
      </c>
      <c r="K20" s="39">
        <v>1354</v>
      </c>
      <c r="L20" s="39">
        <v>2515</v>
      </c>
      <c r="M20" s="40">
        <v>0</v>
      </c>
      <c r="N20" s="39">
        <v>0</v>
      </c>
      <c r="O20" s="41">
        <f t="shared" si="0"/>
        <v>1324990</v>
      </c>
    </row>
    <row r="21" spans="1:15" s="2" customFormat="1" ht="15.6" x14ac:dyDescent="0.3">
      <c r="A21" s="1" t="s">
        <v>38</v>
      </c>
      <c r="B21" s="3" t="s">
        <v>39</v>
      </c>
      <c r="C21" s="39">
        <v>523962</v>
      </c>
      <c r="D21" s="39">
        <v>212604</v>
      </c>
      <c r="E21" s="39">
        <v>6082</v>
      </c>
      <c r="F21" s="39">
        <v>13296</v>
      </c>
      <c r="G21" s="39">
        <v>8129</v>
      </c>
      <c r="H21" s="39">
        <v>3241</v>
      </c>
      <c r="I21" s="39">
        <v>8490</v>
      </c>
      <c r="J21" s="39">
        <v>7</v>
      </c>
      <c r="K21" s="39">
        <v>1070</v>
      </c>
      <c r="L21" s="39">
        <v>826</v>
      </c>
      <c r="M21" s="40">
        <v>0</v>
      </c>
      <c r="N21" s="39">
        <v>0</v>
      </c>
      <c r="O21" s="41">
        <f t="shared" si="0"/>
        <v>777707</v>
      </c>
    </row>
    <row r="22" spans="1:15" s="2" customFormat="1" ht="15.6" x14ac:dyDescent="0.3">
      <c r="A22" s="1" t="s">
        <v>40</v>
      </c>
      <c r="B22" s="3" t="s">
        <v>41</v>
      </c>
      <c r="C22" s="39">
        <v>3956617</v>
      </c>
      <c r="D22" s="39">
        <v>1068594</v>
      </c>
      <c r="E22" s="39">
        <v>41559</v>
      </c>
      <c r="F22" s="39">
        <v>73732</v>
      </c>
      <c r="G22" s="39">
        <v>74131</v>
      </c>
      <c r="H22" s="39">
        <v>26204</v>
      </c>
      <c r="I22" s="39">
        <v>78154</v>
      </c>
      <c r="J22" s="39">
        <v>60</v>
      </c>
      <c r="K22" s="39">
        <v>7334</v>
      </c>
      <c r="L22" s="39">
        <v>7591</v>
      </c>
      <c r="M22" s="40">
        <v>0</v>
      </c>
      <c r="N22" s="39">
        <v>0</v>
      </c>
      <c r="O22" s="41">
        <f t="shared" si="0"/>
        <v>5333976</v>
      </c>
    </row>
    <row r="23" spans="1:15" s="2" customFormat="1" ht="15.6" x14ac:dyDescent="0.3">
      <c r="A23" s="1" t="s">
        <v>42</v>
      </c>
      <c r="B23" s="3" t="s">
        <v>43</v>
      </c>
      <c r="C23" s="39">
        <v>474586</v>
      </c>
      <c r="D23" s="39">
        <v>261854</v>
      </c>
      <c r="E23" s="39">
        <v>5723</v>
      </c>
      <c r="F23" s="39">
        <v>11881</v>
      </c>
      <c r="G23" s="39">
        <v>15052</v>
      </c>
      <c r="H23" s="39">
        <v>3017</v>
      </c>
      <c r="I23" s="39">
        <v>10939</v>
      </c>
      <c r="J23" s="39">
        <v>8</v>
      </c>
      <c r="K23" s="39">
        <v>906</v>
      </c>
      <c r="L23" s="39">
        <v>803</v>
      </c>
      <c r="M23" s="40">
        <v>0</v>
      </c>
      <c r="N23" s="39">
        <v>0</v>
      </c>
      <c r="O23" s="41">
        <f t="shared" si="0"/>
        <v>784769</v>
      </c>
    </row>
    <row r="24" spans="1:15" s="2" customFormat="1" ht="15.6" x14ac:dyDescent="0.3">
      <c r="A24" s="1" t="s">
        <v>44</v>
      </c>
      <c r="B24" s="3" t="s">
        <v>45</v>
      </c>
      <c r="C24" s="39">
        <v>743299</v>
      </c>
      <c r="D24" s="39">
        <v>235652</v>
      </c>
      <c r="E24" s="39">
        <v>8490</v>
      </c>
      <c r="F24" s="39">
        <v>16301</v>
      </c>
      <c r="G24" s="39">
        <v>27718</v>
      </c>
      <c r="H24" s="39">
        <v>4849</v>
      </c>
      <c r="I24" s="39">
        <v>19160</v>
      </c>
      <c r="J24" s="39">
        <v>15</v>
      </c>
      <c r="K24" s="39">
        <v>1248</v>
      </c>
      <c r="L24" s="39">
        <v>1373</v>
      </c>
      <c r="M24" s="40">
        <v>0</v>
      </c>
      <c r="N24" s="39">
        <v>0</v>
      </c>
      <c r="O24" s="41">
        <f t="shared" si="0"/>
        <v>1058105</v>
      </c>
    </row>
    <row r="25" spans="1:15" s="2" customFormat="1" ht="15.6" x14ac:dyDescent="0.3">
      <c r="A25" s="1" t="s">
        <v>46</v>
      </c>
      <c r="B25" s="3" t="s">
        <v>47</v>
      </c>
      <c r="C25" s="39">
        <v>349794</v>
      </c>
      <c r="D25" s="39">
        <v>110519</v>
      </c>
      <c r="E25" s="39">
        <v>4253</v>
      </c>
      <c r="F25" s="39">
        <v>9055</v>
      </c>
      <c r="G25" s="39">
        <v>9953</v>
      </c>
      <c r="H25" s="39">
        <v>2201</v>
      </c>
      <c r="I25" s="39">
        <v>7562</v>
      </c>
      <c r="J25" s="39">
        <v>6</v>
      </c>
      <c r="K25" s="39">
        <v>688</v>
      </c>
      <c r="L25" s="39">
        <v>572</v>
      </c>
      <c r="M25" s="40">
        <v>5918</v>
      </c>
      <c r="N25" s="39">
        <v>0</v>
      </c>
      <c r="O25" s="41">
        <f t="shared" si="0"/>
        <v>500521</v>
      </c>
    </row>
    <row r="26" spans="1:15" s="2" customFormat="1" ht="15.6" x14ac:dyDescent="0.3">
      <c r="A26" s="1" t="s">
        <v>48</v>
      </c>
      <c r="B26" s="3" t="s">
        <v>49</v>
      </c>
      <c r="C26" s="39">
        <v>130268</v>
      </c>
      <c r="D26" s="39">
        <v>60472</v>
      </c>
      <c r="E26" s="39">
        <v>1870</v>
      </c>
      <c r="F26" s="39">
        <v>4707</v>
      </c>
      <c r="G26" s="39">
        <v>2042</v>
      </c>
      <c r="H26" s="39">
        <v>750</v>
      </c>
      <c r="I26" s="39">
        <v>1743</v>
      </c>
      <c r="J26" s="39">
        <v>1</v>
      </c>
      <c r="K26" s="39">
        <v>383</v>
      </c>
      <c r="L26" s="39">
        <v>146</v>
      </c>
      <c r="M26" s="40">
        <v>0</v>
      </c>
      <c r="N26" s="39">
        <v>0</v>
      </c>
      <c r="O26" s="41">
        <f t="shared" si="0"/>
        <v>202382</v>
      </c>
    </row>
    <row r="27" spans="1:15" s="2" customFormat="1" ht="15.6" x14ac:dyDescent="0.3">
      <c r="A27" s="1" t="s">
        <v>50</v>
      </c>
      <c r="B27" s="3" t="s">
        <v>51</v>
      </c>
      <c r="C27" s="39">
        <v>269374</v>
      </c>
      <c r="D27" s="39">
        <v>47629</v>
      </c>
      <c r="E27" s="39">
        <v>3432</v>
      </c>
      <c r="F27" s="39">
        <v>7980</v>
      </c>
      <c r="G27" s="39">
        <v>7517</v>
      </c>
      <c r="H27" s="39">
        <v>1626</v>
      </c>
      <c r="I27" s="39">
        <v>5430</v>
      </c>
      <c r="J27" s="39">
        <v>4</v>
      </c>
      <c r="K27" s="39">
        <v>611</v>
      </c>
      <c r="L27" s="39">
        <v>381</v>
      </c>
      <c r="M27" s="40">
        <v>0</v>
      </c>
      <c r="N27" s="39">
        <v>0</v>
      </c>
      <c r="O27" s="41">
        <f t="shared" si="0"/>
        <v>343984</v>
      </c>
    </row>
    <row r="28" spans="1:15" s="2" customFormat="1" ht="15.6" x14ac:dyDescent="0.3">
      <c r="A28" s="1" t="s">
        <v>52</v>
      </c>
      <c r="B28" s="3" t="s">
        <v>53</v>
      </c>
      <c r="C28" s="39">
        <v>434790</v>
      </c>
      <c r="D28" s="39">
        <v>235241</v>
      </c>
      <c r="E28" s="39">
        <v>4972</v>
      </c>
      <c r="F28" s="39">
        <v>9571</v>
      </c>
      <c r="G28" s="39">
        <v>13383</v>
      </c>
      <c r="H28" s="39">
        <v>2834</v>
      </c>
      <c r="I28" s="39">
        <v>10364</v>
      </c>
      <c r="J28" s="39">
        <v>8</v>
      </c>
      <c r="K28" s="39">
        <v>718</v>
      </c>
      <c r="L28" s="39">
        <v>802</v>
      </c>
      <c r="M28" s="40">
        <v>32407</v>
      </c>
      <c r="N28" s="39">
        <v>0</v>
      </c>
      <c r="O28" s="41">
        <f t="shared" si="0"/>
        <v>745090</v>
      </c>
    </row>
    <row r="29" spans="1:15" s="2" customFormat="1" ht="15.6" x14ac:dyDescent="0.3">
      <c r="A29" s="1" t="s">
        <v>54</v>
      </c>
      <c r="B29" s="3" t="s">
        <v>55</v>
      </c>
      <c r="C29" s="39">
        <v>1388651</v>
      </c>
      <c r="D29" s="39">
        <v>690949</v>
      </c>
      <c r="E29" s="39">
        <v>15366</v>
      </c>
      <c r="F29" s="39">
        <v>26444</v>
      </c>
      <c r="G29" s="39">
        <v>38834</v>
      </c>
      <c r="H29" s="39">
        <v>9359</v>
      </c>
      <c r="I29" s="39">
        <v>33529</v>
      </c>
      <c r="J29" s="39">
        <v>26</v>
      </c>
      <c r="K29" s="39">
        <v>2190</v>
      </c>
      <c r="L29" s="39">
        <v>2812</v>
      </c>
      <c r="M29" s="40">
        <v>0</v>
      </c>
      <c r="N29" s="39">
        <v>0</v>
      </c>
      <c r="O29" s="41">
        <f t="shared" si="0"/>
        <v>2208160</v>
      </c>
    </row>
    <row r="30" spans="1:15" s="2" customFormat="1" ht="15.6" x14ac:dyDescent="0.3">
      <c r="A30" s="1" t="s">
        <v>56</v>
      </c>
      <c r="B30" s="3" t="s">
        <v>57</v>
      </c>
      <c r="C30" s="39">
        <v>153256</v>
      </c>
      <c r="D30" s="39">
        <v>56512</v>
      </c>
      <c r="E30" s="39">
        <v>1873</v>
      </c>
      <c r="F30" s="39">
        <v>4302</v>
      </c>
      <c r="G30" s="39">
        <v>2164</v>
      </c>
      <c r="H30" s="39">
        <v>928</v>
      </c>
      <c r="I30" s="39">
        <v>2266</v>
      </c>
      <c r="J30" s="39">
        <v>2</v>
      </c>
      <c r="K30" s="39">
        <v>352</v>
      </c>
      <c r="L30" s="39">
        <v>222</v>
      </c>
      <c r="M30" s="40">
        <v>1497</v>
      </c>
      <c r="N30" s="39">
        <v>0</v>
      </c>
      <c r="O30" s="41">
        <f t="shared" si="0"/>
        <v>223374</v>
      </c>
    </row>
    <row r="31" spans="1:15" s="2" customFormat="1" ht="15.6" x14ac:dyDescent="0.3">
      <c r="A31" s="1" t="s">
        <v>58</v>
      </c>
      <c r="B31" s="3" t="s">
        <v>59</v>
      </c>
      <c r="C31" s="39">
        <v>2009494</v>
      </c>
      <c r="D31" s="39">
        <v>729451</v>
      </c>
      <c r="E31" s="39">
        <v>19592</v>
      </c>
      <c r="F31" s="39">
        <v>25238</v>
      </c>
      <c r="G31" s="39">
        <v>72992</v>
      </c>
      <c r="H31" s="39">
        <v>14271</v>
      </c>
      <c r="I31" s="39">
        <v>59363</v>
      </c>
      <c r="J31" s="39">
        <v>46</v>
      </c>
      <c r="K31" s="39">
        <v>1815</v>
      </c>
      <c r="L31" s="39">
        <v>4755</v>
      </c>
      <c r="M31" s="40">
        <v>0</v>
      </c>
      <c r="N31" s="39">
        <v>0</v>
      </c>
      <c r="O31" s="41">
        <f t="shared" si="0"/>
        <v>2937017</v>
      </c>
    </row>
    <row r="32" spans="1:15" s="2" customFormat="1" ht="15.6" x14ac:dyDescent="0.3">
      <c r="A32" s="1" t="s">
        <v>60</v>
      </c>
      <c r="B32" s="3" t="s">
        <v>61</v>
      </c>
      <c r="C32" s="39">
        <v>515027</v>
      </c>
      <c r="D32" s="39">
        <v>256295</v>
      </c>
      <c r="E32" s="39">
        <v>5740</v>
      </c>
      <c r="F32" s="39">
        <v>15140</v>
      </c>
      <c r="G32" s="39">
        <v>10083</v>
      </c>
      <c r="H32" s="39">
        <v>2898</v>
      </c>
      <c r="I32" s="39">
        <v>7830</v>
      </c>
      <c r="J32" s="39">
        <v>6</v>
      </c>
      <c r="K32" s="39">
        <v>974</v>
      </c>
      <c r="L32" s="39">
        <v>609</v>
      </c>
      <c r="M32" s="40">
        <v>0</v>
      </c>
      <c r="N32" s="39">
        <v>0</v>
      </c>
      <c r="O32" s="41">
        <f t="shared" si="0"/>
        <v>814602</v>
      </c>
    </row>
    <row r="33" spans="1:15" s="2" customFormat="1" ht="15.6" x14ac:dyDescent="0.3">
      <c r="A33" s="1" t="s">
        <v>62</v>
      </c>
      <c r="B33" s="3" t="s">
        <v>63</v>
      </c>
      <c r="C33" s="39">
        <v>1301420</v>
      </c>
      <c r="D33" s="39">
        <v>355601</v>
      </c>
      <c r="E33" s="39">
        <v>11753</v>
      </c>
      <c r="F33" s="39">
        <v>17668</v>
      </c>
      <c r="G33" s="39">
        <v>30583</v>
      </c>
      <c r="H33" s="39">
        <v>8838</v>
      </c>
      <c r="I33" s="39">
        <v>29776</v>
      </c>
      <c r="J33" s="39">
        <v>23</v>
      </c>
      <c r="K33" s="39">
        <v>1365</v>
      </c>
      <c r="L33" s="39">
        <v>2773</v>
      </c>
      <c r="M33" s="40">
        <v>0</v>
      </c>
      <c r="N33" s="39">
        <v>0</v>
      </c>
      <c r="O33" s="41">
        <f t="shared" si="0"/>
        <v>1759800</v>
      </c>
    </row>
    <row r="34" spans="1:15" s="2" customFormat="1" ht="15.6" x14ac:dyDescent="0.3">
      <c r="A34" s="1" t="s">
        <v>64</v>
      </c>
      <c r="B34" s="3" t="s">
        <v>65</v>
      </c>
      <c r="C34" s="39">
        <v>814584</v>
      </c>
      <c r="D34" s="39">
        <v>192292</v>
      </c>
      <c r="E34" s="39">
        <v>9538</v>
      </c>
      <c r="F34" s="39">
        <v>18819</v>
      </c>
      <c r="G34" s="39">
        <v>24536</v>
      </c>
      <c r="H34" s="39">
        <v>5274</v>
      </c>
      <c r="I34" s="39">
        <v>19125</v>
      </c>
      <c r="J34" s="39">
        <v>15</v>
      </c>
      <c r="K34" s="39">
        <v>1436</v>
      </c>
      <c r="L34" s="39">
        <v>1464</v>
      </c>
      <c r="M34" s="40">
        <v>0</v>
      </c>
      <c r="N34" s="39">
        <v>0</v>
      </c>
      <c r="O34" s="41">
        <f t="shared" si="0"/>
        <v>1087083</v>
      </c>
    </row>
    <row r="35" spans="1:15" s="2" customFormat="1" ht="15.6" x14ac:dyDescent="0.3">
      <c r="A35" s="1" t="s">
        <v>66</v>
      </c>
      <c r="B35" s="3" t="s">
        <v>67</v>
      </c>
      <c r="C35" s="39">
        <v>247393</v>
      </c>
      <c r="D35" s="39">
        <v>150026</v>
      </c>
      <c r="E35" s="39">
        <v>3257</v>
      </c>
      <c r="F35" s="39">
        <v>7775</v>
      </c>
      <c r="G35" s="39">
        <v>6032</v>
      </c>
      <c r="H35" s="39">
        <v>1473</v>
      </c>
      <c r="I35" s="39">
        <v>4472</v>
      </c>
      <c r="J35" s="39">
        <v>3</v>
      </c>
      <c r="K35" s="39">
        <v>593</v>
      </c>
      <c r="L35" s="39">
        <v>330</v>
      </c>
      <c r="M35" s="40">
        <v>15331</v>
      </c>
      <c r="N35" s="39">
        <v>0</v>
      </c>
      <c r="O35" s="41">
        <f t="shared" si="0"/>
        <v>436685</v>
      </c>
    </row>
    <row r="36" spans="1:15" s="2" customFormat="1" ht="30" x14ac:dyDescent="0.3">
      <c r="A36" s="1" t="s">
        <v>68</v>
      </c>
      <c r="B36" s="3" t="s">
        <v>69</v>
      </c>
      <c r="C36" s="39">
        <v>2067159</v>
      </c>
      <c r="D36" s="39">
        <v>665981</v>
      </c>
      <c r="E36" s="39">
        <v>22694</v>
      </c>
      <c r="F36" s="39">
        <v>38668</v>
      </c>
      <c r="G36" s="39">
        <v>63045</v>
      </c>
      <c r="H36" s="39">
        <v>13974</v>
      </c>
      <c r="I36" s="39">
        <v>51983</v>
      </c>
      <c r="J36" s="39">
        <v>40</v>
      </c>
      <c r="K36" s="39">
        <v>2921</v>
      </c>
      <c r="L36" s="39">
        <v>4235</v>
      </c>
      <c r="M36" s="40">
        <v>0</v>
      </c>
      <c r="N36" s="39">
        <v>0</v>
      </c>
      <c r="O36" s="41">
        <f t="shared" si="0"/>
        <v>2930700</v>
      </c>
    </row>
    <row r="37" spans="1:15" s="2" customFormat="1" ht="15.6" x14ac:dyDescent="0.3">
      <c r="A37" s="1" t="s">
        <v>70</v>
      </c>
      <c r="B37" s="3" t="s">
        <v>71</v>
      </c>
      <c r="C37" s="39">
        <v>415058</v>
      </c>
      <c r="D37" s="39">
        <v>170222</v>
      </c>
      <c r="E37" s="39">
        <v>5006</v>
      </c>
      <c r="F37" s="39">
        <v>11667</v>
      </c>
      <c r="G37" s="39">
        <v>11757</v>
      </c>
      <c r="H37" s="39">
        <v>2498</v>
      </c>
      <c r="I37" s="39">
        <v>8384</v>
      </c>
      <c r="J37" s="39">
        <v>6</v>
      </c>
      <c r="K37" s="39">
        <v>851</v>
      </c>
      <c r="L37" s="39">
        <v>595</v>
      </c>
      <c r="M37" s="40">
        <v>0</v>
      </c>
      <c r="N37" s="39">
        <v>0</v>
      </c>
      <c r="O37" s="41">
        <f t="shared" si="0"/>
        <v>626044</v>
      </c>
    </row>
    <row r="38" spans="1:15" s="2" customFormat="1" ht="15.6" x14ac:dyDescent="0.3">
      <c r="A38" s="1" t="s">
        <v>72</v>
      </c>
      <c r="B38" s="3" t="s">
        <v>73</v>
      </c>
      <c r="C38" s="39">
        <v>2702927</v>
      </c>
      <c r="D38" s="39">
        <v>260619</v>
      </c>
      <c r="E38" s="39">
        <v>24054</v>
      </c>
      <c r="F38" s="39">
        <v>47314</v>
      </c>
      <c r="G38" s="39">
        <v>22888</v>
      </c>
      <c r="H38" s="39">
        <v>17096</v>
      </c>
      <c r="I38" s="39">
        <v>40037</v>
      </c>
      <c r="J38" s="39">
        <v>31</v>
      </c>
      <c r="K38" s="39">
        <v>2449</v>
      </c>
      <c r="L38" s="39">
        <v>4919</v>
      </c>
      <c r="M38" s="40">
        <v>90808</v>
      </c>
      <c r="N38" s="39">
        <v>0</v>
      </c>
      <c r="O38" s="41">
        <f t="shared" si="0"/>
        <v>3213142</v>
      </c>
    </row>
    <row r="39" spans="1:15" s="2" customFormat="1" ht="15.6" x14ac:dyDescent="0.3">
      <c r="A39" s="1" t="s">
        <v>74</v>
      </c>
      <c r="B39" s="3" t="s">
        <v>75</v>
      </c>
      <c r="C39" s="39">
        <v>831757</v>
      </c>
      <c r="D39" s="39">
        <v>94659</v>
      </c>
      <c r="E39" s="39">
        <v>8471</v>
      </c>
      <c r="F39" s="39">
        <v>21329</v>
      </c>
      <c r="G39" s="39">
        <v>19676</v>
      </c>
      <c r="H39" s="39">
        <v>4801</v>
      </c>
      <c r="I39" s="39">
        <v>14886</v>
      </c>
      <c r="J39" s="39">
        <v>11</v>
      </c>
      <c r="K39" s="39">
        <v>1361</v>
      </c>
      <c r="L39" s="39">
        <v>1111</v>
      </c>
      <c r="M39" s="40">
        <v>0</v>
      </c>
      <c r="N39" s="39">
        <v>0</v>
      </c>
      <c r="O39" s="41">
        <f t="shared" si="0"/>
        <v>998062</v>
      </c>
    </row>
    <row r="40" spans="1:15" s="2" customFormat="1" ht="15.6" x14ac:dyDescent="0.3">
      <c r="A40" s="1" t="s">
        <v>76</v>
      </c>
      <c r="B40" s="3" t="s">
        <v>77</v>
      </c>
      <c r="C40" s="39">
        <v>151155</v>
      </c>
      <c r="D40" s="39">
        <v>75302</v>
      </c>
      <c r="E40" s="39">
        <v>2092</v>
      </c>
      <c r="F40" s="39">
        <v>5241</v>
      </c>
      <c r="G40" s="39">
        <v>2969</v>
      </c>
      <c r="H40" s="39">
        <v>874</v>
      </c>
      <c r="I40" s="39">
        <v>2297</v>
      </c>
      <c r="J40" s="39">
        <v>2</v>
      </c>
      <c r="K40" s="39">
        <v>400</v>
      </c>
      <c r="L40" s="39">
        <v>177</v>
      </c>
      <c r="M40" s="40">
        <v>0</v>
      </c>
      <c r="N40" s="39">
        <v>0</v>
      </c>
      <c r="O40" s="41">
        <f t="shared" si="0"/>
        <v>240509</v>
      </c>
    </row>
    <row r="41" spans="1:15" s="2" customFormat="1" ht="15.6" x14ac:dyDescent="0.3">
      <c r="A41" s="1" t="s">
        <v>78</v>
      </c>
      <c r="B41" s="3" t="s">
        <v>79</v>
      </c>
      <c r="C41" s="39">
        <v>302298</v>
      </c>
      <c r="D41" s="39">
        <v>105699</v>
      </c>
      <c r="E41" s="39">
        <v>3332</v>
      </c>
      <c r="F41" s="39">
        <v>5135</v>
      </c>
      <c r="G41" s="39">
        <v>7751</v>
      </c>
      <c r="H41" s="39">
        <v>2101</v>
      </c>
      <c r="I41" s="39">
        <v>7336</v>
      </c>
      <c r="J41" s="39">
        <v>6</v>
      </c>
      <c r="K41" s="39">
        <v>489</v>
      </c>
      <c r="L41" s="39">
        <v>659</v>
      </c>
      <c r="M41" s="40">
        <v>0</v>
      </c>
      <c r="N41" s="39">
        <v>0</v>
      </c>
      <c r="O41" s="41">
        <f t="shared" ref="O41:O72" si="1">SUM(C41:N41)</f>
        <v>434806</v>
      </c>
    </row>
    <row r="42" spans="1:15" s="2" customFormat="1" ht="15.6" x14ac:dyDescent="0.3">
      <c r="A42" s="1" t="s">
        <v>80</v>
      </c>
      <c r="B42" s="3" t="s">
        <v>81</v>
      </c>
      <c r="C42" s="39">
        <v>175376</v>
      </c>
      <c r="D42" s="39">
        <v>84802</v>
      </c>
      <c r="E42" s="39">
        <v>2217</v>
      </c>
      <c r="F42" s="39">
        <v>5269</v>
      </c>
      <c r="G42" s="39">
        <v>3471</v>
      </c>
      <c r="H42" s="39">
        <v>1046</v>
      </c>
      <c r="I42" s="39">
        <v>2917</v>
      </c>
      <c r="J42" s="39">
        <v>2</v>
      </c>
      <c r="K42" s="39">
        <v>392</v>
      </c>
      <c r="L42" s="39">
        <v>240</v>
      </c>
      <c r="M42" s="40">
        <v>0</v>
      </c>
      <c r="N42" s="39">
        <v>0</v>
      </c>
      <c r="O42" s="41">
        <f t="shared" si="1"/>
        <v>275732</v>
      </c>
    </row>
    <row r="43" spans="1:15" s="2" customFormat="1" ht="15.6" x14ac:dyDescent="0.3">
      <c r="A43" s="1" t="s">
        <v>82</v>
      </c>
      <c r="B43" s="3" t="s">
        <v>83</v>
      </c>
      <c r="C43" s="39">
        <v>97610</v>
      </c>
      <c r="D43" s="39">
        <v>47800</v>
      </c>
      <c r="E43" s="39">
        <v>1212</v>
      </c>
      <c r="F43" s="39">
        <v>2561</v>
      </c>
      <c r="G43" s="39">
        <v>1728</v>
      </c>
      <c r="H43" s="39">
        <v>616</v>
      </c>
      <c r="I43" s="39">
        <v>1718</v>
      </c>
      <c r="J43" s="39">
        <v>1</v>
      </c>
      <c r="K43" s="39">
        <v>216</v>
      </c>
      <c r="L43" s="39">
        <v>160</v>
      </c>
      <c r="M43" s="40">
        <v>4346</v>
      </c>
      <c r="N43" s="39">
        <v>0</v>
      </c>
      <c r="O43" s="41">
        <f t="shared" si="1"/>
        <v>157968</v>
      </c>
    </row>
    <row r="44" spans="1:15" s="2" customFormat="1" ht="15.6" x14ac:dyDescent="0.3">
      <c r="A44" s="1" t="s">
        <v>84</v>
      </c>
      <c r="B44" s="3" t="s">
        <v>85</v>
      </c>
      <c r="C44" s="39">
        <v>451457</v>
      </c>
      <c r="D44" s="39">
        <v>62627</v>
      </c>
      <c r="E44" s="39">
        <v>5188</v>
      </c>
      <c r="F44" s="39">
        <v>11344</v>
      </c>
      <c r="G44" s="39">
        <v>14337</v>
      </c>
      <c r="H44" s="39">
        <v>2794</v>
      </c>
      <c r="I44" s="39">
        <v>10305</v>
      </c>
      <c r="J44" s="39">
        <v>8</v>
      </c>
      <c r="K44" s="39">
        <v>831</v>
      </c>
      <c r="L44" s="39">
        <v>718</v>
      </c>
      <c r="M44" s="40">
        <v>0</v>
      </c>
      <c r="N44" s="39">
        <v>0</v>
      </c>
      <c r="O44" s="41">
        <f t="shared" si="1"/>
        <v>559609</v>
      </c>
    </row>
    <row r="45" spans="1:15" s="2" customFormat="1" ht="15.6" x14ac:dyDescent="0.3">
      <c r="A45" s="1" t="s">
        <v>86</v>
      </c>
      <c r="B45" s="3" t="s">
        <v>87</v>
      </c>
      <c r="C45" s="39">
        <v>381922</v>
      </c>
      <c r="D45" s="39">
        <v>55868</v>
      </c>
      <c r="E45" s="39">
        <v>4654</v>
      </c>
      <c r="F45" s="39">
        <v>10133</v>
      </c>
      <c r="G45" s="39">
        <v>12221</v>
      </c>
      <c r="H45" s="39">
        <v>2377</v>
      </c>
      <c r="I45" s="39">
        <v>8676</v>
      </c>
      <c r="J45" s="39">
        <v>7</v>
      </c>
      <c r="K45" s="39">
        <v>782</v>
      </c>
      <c r="L45" s="39">
        <v>605</v>
      </c>
      <c r="M45" s="40">
        <v>0</v>
      </c>
      <c r="N45" s="39">
        <v>0</v>
      </c>
      <c r="O45" s="41">
        <f t="shared" si="1"/>
        <v>477245</v>
      </c>
    </row>
    <row r="46" spans="1:15" s="2" customFormat="1" ht="15.6" x14ac:dyDescent="0.3">
      <c r="A46" s="1" t="s">
        <v>88</v>
      </c>
      <c r="B46" s="3" t="s">
        <v>89</v>
      </c>
      <c r="C46" s="39">
        <v>201988</v>
      </c>
      <c r="D46" s="39">
        <v>67649</v>
      </c>
      <c r="E46" s="39">
        <v>2555</v>
      </c>
      <c r="F46" s="39">
        <v>6061</v>
      </c>
      <c r="G46" s="39">
        <v>5143</v>
      </c>
      <c r="H46" s="39">
        <v>1205</v>
      </c>
      <c r="I46" s="39">
        <v>3810</v>
      </c>
      <c r="J46" s="39">
        <v>3</v>
      </c>
      <c r="K46" s="39">
        <v>463</v>
      </c>
      <c r="L46" s="39">
        <v>276</v>
      </c>
      <c r="M46" s="40">
        <v>9913</v>
      </c>
      <c r="N46" s="39">
        <v>0</v>
      </c>
      <c r="O46" s="41">
        <f t="shared" si="1"/>
        <v>299066</v>
      </c>
    </row>
    <row r="47" spans="1:15" s="2" customFormat="1" ht="30" x14ac:dyDescent="0.3">
      <c r="A47" s="1" t="s">
        <v>90</v>
      </c>
      <c r="B47" s="3" t="s">
        <v>91</v>
      </c>
      <c r="C47" s="39">
        <v>16027467</v>
      </c>
      <c r="D47" s="39">
        <v>4920564</v>
      </c>
      <c r="E47" s="39">
        <v>152045</v>
      </c>
      <c r="F47" s="39">
        <v>196069</v>
      </c>
      <c r="G47" s="39">
        <v>207435</v>
      </c>
      <c r="H47" s="39">
        <v>113105</v>
      </c>
      <c r="I47" s="39">
        <v>318397</v>
      </c>
      <c r="J47" s="39">
        <v>246</v>
      </c>
      <c r="K47" s="39">
        <v>16069</v>
      </c>
      <c r="L47" s="39">
        <v>37501</v>
      </c>
      <c r="M47" s="40">
        <v>782167</v>
      </c>
      <c r="N47" s="39">
        <v>0</v>
      </c>
      <c r="O47" s="41">
        <f t="shared" si="1"/>
        <v>22771065</v>
      </c>
    </row>
    <row r="48" spans="1:15" s="2" customFormat="1" ht="15.6" x14ac:dyDescent="0.3">
      <c r="A48" s="1" t="s">
        <v>92</v>
      </c>
      <c r="B48" s="3" t="s">
        <v>93</v>
      </c>
      <c r="C48" s="39">
        <v>520848</v>
      </c>
      <c r="D48" s="39">
        <v>172700</v>
      </c>
      <c r="E48" s="39">
        <v>6100</v>
      </c>
      <c r="F48" s="39">
        <v>12315</v>
      </c>
      <c r="G48" s="39">
        <v>18385</v>
      </c>
      <c r="H48" s="39">
        <v>3340</v>
      </c>
      <c r="I48" s="39">
        <v>12761</v>
      </c>
      <c r="J48" s="39">
        <v>10</v>
      </c>
      <c r="K48" s="39">
        <v>942</v>
      </c>
      <c r="L48" s="39">
        <v>912</v>
      </c>
      <c r="M48" s="40">
        <v>24519</v>
      </c>
      <c r="N48" s="39">
        <v>0</v>
      </c>
      <c r="O48" s="41">
        <f t="shared" si="1"/>
        <v>772832</v>
      </c>
    </row>
    <row r="49" spans="1:15" s="2" customFormat="1" ht="15.6" x14ac:dyDescent="0.3">
      <c r="A49" s="1" t="s">
        <v>94</v>
      </c>
      <c r="B49" s="3" t="s">
        <v>95</v>
      </c>
      <c r="C49" s="39">
        <v>2822401</v>
      </c>
      <c r="D49" s="39">
        <v>1327961</v>
      </c>
      <c r="E49" s="39">
        <v>32704</v>
      </c>
      <c r="F49" s="39">
        <v>64966</v>
      </c>
      <c r="G49" s="39">
        <v>88559</v>
      </c>
      <c r="H49" s="39">
        <v>18203</v>
      </c>
      <c r="I49" s="39">
        <v>66498</v>
      </c>
      <c r="J49" s="39">
        <v>51</v>
      </c>
      <c r="K49" s="39">
        <v>4915</v>
      </c>
      <c r="L49" s="39">
        <v>5035</v>
      </c>
      <c r="M49" s="40">
        <v>0</v>
      </c>
      <c r="N49" s="39">
        <v>0</v>
      </c>
      <c r="O49" s="41">
        <f t="shared" si="1"/>
        <v>4431293</v>
      </c>
    </row>
    <row r="50" spans="1:15" s="2" customFormat="1" ht="15.6" x14ac:dyDescent="0.3">
      <c r="A50" s="1" t="s">
        <v>96</v>
      </c>
      <c r="B50" s="3" t="s">
        <v>97</v>
      </c>
      <c r="C50" s="39">
        <v>1095511</v>
      </c>
      <c r="D50" s="39">
        <v>344207</v>
      </c>
      <c r="E50" s="39">
        <v>11425</v>
      </c>
      <c r="F50" s="39">
        <v>18910</v>
      </c>
      <c r="G50" s="39">
        <v>22494</v>
      </c>
      <c r="H50" s="39">
        <v>7407</v>
      </c>
      <c r="I50" s="39">
        <v>23356</v>
      </c>
      <c r="J50" s="39">
        <v>18</v>
      </c>
      <c r="K50" s="39">
        <v>1509</v>
      </c>
      <c r="L50" s="39">
        <v>2270</v>
      </c>
      <c r="M50" s="40">
        <v>36226</v>
      </c>
      <c r="N50" s="39">
        <v>0</v>
      </c>
      <c r="O50" s="41">
        <f t="shared" si="1"/>
        <v>1563333</v>
      </c>
    </row>
    <row r="51" spans="1:15" s="2" customFormat="1" ht="30" x14ac:dyDescent="0.3">
      <c r="A51" s="1" t="s">
        <v>98</v>
      </c>
      <c r="B51" s="3" t="s">
        <v>99</v>
      </c>
      <c r="C51" s="39">
        <v>12912187</v>
      </c>
      <c r="D51" s="39">
        <v>3450723</v>
      </c>
      <c r="E51" s="39">
        <v>134259</v>
      </c>
      <c r="F51" s="39">
        <v>230378</v>
      </c>
      <c r="G51" s="39">
        <v>301662</v>
      </c>
      <c r="H51" s="39">
        <v>86470</v>
      </c>
      <c r="I51" s="39">
        <v>288374</v>
      </c>
      <c r="J51" s="39">
        <v>223</v>
      </c>
      <c r="K51" s="39">
        <v>16145</v>
      </c>
      <c r="L51" s="39">
        <v>26198</v>
      </c>
      <c r="M51" s="40">
        <v>1638974</v>
      </c>
      <c r="N51" s="39">
        <v>0</v>
      </c>
      <c r="O51" s="41">
        <f t="shared" si="1"/>
        <v>19085593</v>
      </c>
    </row>
    <row r="52" spans="1:15" s="2" customFormat="1" ht="15.6" x14ac:dyDescent="0.3">
      <c r="A52" s="1" t="s">
        <v>100</v>
      </c>
      <c r="B52" s="3" t="s">
        <v>101</v>
      </c>
      <c r="C52" s="39">
        <v>5057750</v>
      </c>
      <c r="D52" s="39">
        <v>2005629</v>
      </c>
      <c r="E52" s="39">
        <v>54674</v>
      </c>
      <c r="F52" s="39">
        <v>110770</v>
      </c>
      <c r="G52" s="39">
        <v>109337</v>
      </c>
      <c r="H52" s="39">
        <v>32151</v>
      </c>
      <c r="I52" s="39">
        <v>100269</v>
      </c>
      <c r="J52" s="39">
        <v>77</v>
      </c>
      <c r="K52" s="39">
        <v>8092</v>
      </c>
      <c r="L52" s="39">
        <v>8846</v>
      </c>
      <c r="M52" s="40">
        <v>0</v>
      </c>
      <c r="N52" s="39">
        <v>222239.4</v>
      </c>
      <c r="O52" s="41">
        <f t="shared" si="1"/>
        <v>7709834.4000000004</v>
      </c>
    </row>
    <row r="53" spans="1:15" s="2" customFormat="1" ht="15.6" x14ac:dyDescent="0.3">
      <c r="A53" s="1" t="s">
        <v>102</v>
      </c>
      <c r="B53" s="3" t="s">
        <v>103</v>
      </c>
      <c r="C53" s="39">
        <v>810242</v>
      </c>
      <c r="D53" s="39">
        <v>328237</v>
      </c>
      <c r="E53" s="39">
        <v>7969</v>
      </c>
      <c r="F53" s="39">
        <v>11358</v>
      </c>
      <c r="G53" s="39">
        <v>20832</v>
      </c>
      <c r="H53" s="39">
        <v>5641</v>
      </c>
      <c r="I53" s="39">
        <v>20077</v>
      </c>
      <c r="J53" s="39">
        <v>16</v>
      </c>
      <c r="K53" s="39">
        <v>828</v>
      </c>
      <c r="L53" s="39">
        <v>1827</v>
      </c>
      <c r="M53" s="40">
        <v>14509</v>
      </c>
      <c r="N53" s="39">
        <v>0</v>
      </c>
      <c r="O53" s="41">
        <f t="shared" si="1"/>
        <v>1221536</v>
      </c>
    </row>
    <row r="54" spans="1:15" s="2" customFormat="1" ht="15.6" x14ac:dyDescent="0.3">
      <c r="A54" s="1" t="s">
        <v>104</v>
      </c>
      <c r="B54" s="3" t="s">
        <v>105</v>
      </c>
      <c r="C54" s="39">
        <v>583692</v>
      </c>
      <c r="D54" s="39">
        <v>182678</v>
      </c>
      <c r="E54" s="39">
        <v>6201</v>
      </c>
      <c r="F54" s="39">
        <v>11027</v>
      </c>
      <c r="G54" s="39">
        <v>7991</v>
      </c>
      <c r="H54" s="39">
        <v>3870</v>
      </c>
      <c r="I54" s="39">
        <v>10332</v>
      </c>
      <c r="J54" s="39">
        <v>8</v>
      </c>
      <c r="K54" s="39">
        <v>931</v>
      </c>
      <c r="L54" s="39">
        <v>1144</v>
      </c>
      <c r="M54" s="40">
        <v>16952</v>
      </c>
      <c r="N54" s="39">
        <v>0</v>
      </c>
      <c r="O54" s="41">
        <f t="shared" si="1"/>
        <v>824826</v>
      </c>
    </row>
    <row r="55" spans="1:15" s="2" customFormat="1" ht="15.6" x14ac:dyDescent="0.3">
      <c r="A55" s="1" t="s">
        <v>106</v>
      </c>
      <c r="B55" s="3" t="s">
        <v>107</v>
      </c>
      <c r="C55" s="39">
        <v>54623</v>
      </c>
      <c r="D55" s="39">
        <v>31164</v>
      </c>
      <c r="E55" s="39">
        <v>912</v>
      </c>
      <c r="F55" s="39">
        <v>2589</v>
      </c>
      <c r="G55" s="39">
        <v>216</v>
      </c>
      <c r="H55" s="39">
        <v>281</v>
      </c>
      <c r="I55" s="39">
        <v>279</v>
      </c>
      <c r="J55" s="39">
        <v>0</v>
      </c>
      <c r="K55" s="39">
        <v>211</v>
      </c>
      <c r="L55" s="39">
        <v>31</v>
      </c>
      <c r="M55" s="40">
        <v>1938</v>
      </c>
      <c r="N55" s="39">
        <v>0</v>
      </c>
      <c r="O55" s="41">
        <f t="shared" si="1"/>
        <v>92244</v>
      </c>
    </row>
    <row r="56" spans="1:15" s="2" customFormat="1" ht="15.6" x14ac:dyDescent="0.3">
      <c r="A56" s="1" t="s">
        <v>108</v>
      </c>
      <c r="B56" s="3" t="s">
        <v>109</v>
      </c>
      <c r="C56" s="39">
        <v>174442</v>
      </c>
      <c r="D56" s="39">
        <v>56611</v>
      </c>
      <c r="E56" s="39">
        <v>2388</v>
      </c>
      <c r="F56" s="39">
        <v>5926</v>
      </c>
      <c r="G56" s="39">
        <v>3965</v>
      </c>
      <c r="H56" s="39">
        <v>1015</v>
      </c>
      <c r="I56" s="39">
        <v>2902</v>
      </c>
      <c r="J56" s="39">
        <v>2</v>
      </c>
      <c r="K56" s="39">
        <v>449</v>
      </c>
      <c r="L56" s="39">
        <v>211</v>
      </c>
      <c r="M56" s="40">
        <v>0</v>
      </c>
      <c r="N56" s="39">
        <v>0</v>
      </c>
      <c r="O56" s="41">
        <f t="shared" si="1"/>
        <v>247911</v>
      </c>
    </row>
    <row r="57" spans="1:15" s="2" customFormat="1" ht="15.6" x14ac:dyDescent="0.3">
      <c r="A57" s="1" t="s">
        <v>110</v>
      </c>
      <c r="B57" s="3" t="s">
        <v>111</v>
      </c>
      <c r="C57" s="39">
        <v>142310</v>
      </c>
      <c r="D57" s="39">
        <v>54236</v>
      </c>
      <c r="E57" s="39">
        <v>1958</v>
      </c>
      <c r="F57" s="39">
        <v>4865</v>
      </c>
      <c r="G57" s="39">
        <v>3226</v>
      </c>
      <c r="H57" s="39">
        <v>828</v>
      </c>
      <c r="I57" s="39">
        <v>2377</v>
      </c>
      <c r="J57" s="39">
        <v>2</v>
      </c>
      <c r="K57" s="39">
        <v>371</v>
      </c>
      <c r="L57" s="39">
        <v>171</v>
      </c>
      <c r="M57" s="40">
        <v>0</v>
      </c>
      <c r="N57" s="39">
        <v>0</v>
      </c>
      <c r="O57" s="41">
        <f t="shared" si="1"/>
        <v>210344</v>
      </c>
    </row>
    <row r="58" spans="1:15" s="2" customFormat="1" ht="15.6" x14ac:dyDescent="0.3">
      <c r="A58" s="1" t="s">
        <v>112</v>
      </c>
      <c r="B58" s="3" t="s">
        <v>113</v>
      </c>
      <c r="C58" s="39">
        <v>401688</v>
      </c>
      <c r="D58" s="39">
        <v>140817</v>
      </c>
      <c r="E58" s="39">
        <v>4667</v>
      </c>
      <c r="F58" s="39">
        <v>9723</v>
      </c>
      <c r="G58" s="39">
        <v>10349</v>
      </c>
      <c r="H58" s="39">
        <v>2540</v>
      </c>
      <c r="I58" s="39">
        <v>8363</v>
      </c>
      <c r="J58" s="39">
        <v>6</v>
      </c>
      <c r="K58" s="39">
        <v>754</v>
      </c>
      <c r="L58" s="39">
        <v>677</v>
      </c>
      <c r="M58" s="40">
        <v>10375</v>
      </c>
      <c r="N58" s="39">
        <v>0</v>
      </c>
      <c r="O58" s="41">
        <f t="shared" si="1"/>
        <v>589959</v>
      </c>
    </row>
    <row r="59" spans="1:15" s="2" customFormat="1" ht="15.6" x14ac:dyDescent="0.3">
      <c r="A59" s="1" t="s">
        <v>114</v>
      </c>
      <c r="B59" s="3" t="s">
        <v>115</v>
      </c>
      <c r="C59" s="39">
        <v>485835</v>
      </c>
      <c r="D59" s="39">
        <v>197177</v>
      </c>
      <c r="E59" s="39">
        <v>5634</v>
      </c>
      <c r="F59" s="39">
        <v>10966</v>
      </c>
      <c r="G59" s="39">
        <v>13591</v>
      </c>
      <c r="H59" s="39">
        <v>3159</v>
      </c>
      <c r="I59" s="39">
        <v>10787</v>
      </c>
      <c r="J59" s="39">
        <v>8</v>
      </c>
      <c r="K59" s="39">
        <v>831</v>
      </c>
      <c r="L59" s="39">
        <v>886</v>
      </c>
      <c r="M59" s="40">
        <v>38027</v>
      </c>
      <c r="N59" s="39">
        <v>0</v>
      </c>
      <c r="O59" s="41">
        <f t="shared" si="1"/>
        <v>766901</v>
      </c>
    </row>
    <row r="60" spans="1:15" s="2" customFormat="1" ht="15.6" x14ac:dyDescent="0.3">
      <c r="A60" s="1" t="s">
        <v>116</v>
      </c>
      <c r="B60" s="3" t="s">
        <v>117</v>
      </c>
      <c r="C60" s="39">
        <v>655128</v>
      </c>
      <c r="D60" s="39">
        <v>193023</v>
      </c>
      <c r="E60" s="39">
        <v>6117</v>
      </c>
      <c r="F60" s="39">
        <v>11895</v>
      </c>
      <c r="G60" s="39">
        <v>16190</v>
      </c>
      <c r="H60" s="39">
        <v>4167</v>
      </c>
      <c r="I60" s="39">
        <v>13820</v>
      </c>
      <c r="J60" s="39">
        <v>11</v>
      </c>
      <c r="K60" s="39">
        <v>1058</v>
      </c>
      <c r="L60" s="39">
        <v>1155</v>
      </c>
      <c r="M60" s="40">
        <v>0</v>
      </c>
      <c r="N60" s="39">
        <v>0</v>
      </c>
      <c r="O60" s="41">
        <f t="shared" si="1"/>
        <v>902564</v>
      </c>
    </row>
    <row r="61" spans="1:15" s="2" customFormat="1" ht="15.6" x14ac:dyDescent="0.3">
      <c r="A61" s="1" t="s">
        <v>118</v>
      </c>
      <c r="B61" s="3" t="s">
        <v>119</v>
      </c>
      <c r="C61" s="39">
        <v>387134</v>
      </c>
      <c r="D61" s="39">
        <v>188647</v>
      </c>
      <c r="E61" s="39">
        <v>6173</v>
      </c>
      <c r="F61" s="39">
        <v>17223</v>
      </c>
      <c r="G61" s="39">
        <v>3464</v>
      </c>
      <c r="H61" s="39">
        <v>2045</v>
      </c>
      <c r="I61" s="39">
        <v>3114</v>
      </c>
      <c r="J61" s="39">
        <v>2</v>
      </c>
      <c r="K61" s="39">
        <v>1304</v>
      </c>
      <c r="L61" s="39">
        <v>270</v>
      </c>
      <c r="M61" s="40">
        <v>0</v>
      </c>
      <c r="N61" s="39">
        <v>0</v>
      </c>
      <c r="O61" s="41">
        <f t="shared" si="1"/>
        <v>609376</v>
      </c>
    </row>
    <row r="62" spans="1:15" s="2" customFormat="1" ht="15.6" x14ac:dyDescent="0.3">
      <c r="A62" s="1" t="s">
        <v>120</v>
      </c>
      <c r="B62" s="3" t="s">
        <v>121</v>
      </c>
      <c r="C62" s="39">
        <v>119029</v>
      </c>
      <c r="D62" s="39">
        <v>49912</v>
      </c>
      <c r="E62" s="39">
        <v>1541</v>
      </c>
      <c r="F62" s="39">
        <v>3629</v>
      </c>
      <c r="G62" s="39">
        <v>1087</v>
      </c>
      <c r="H62" s="39">
        <v>714</v>
      </c>
      <c r="I62" s="39">
        <v>1457</v>
      </c>
      <c r="J62" s="39">
        <v>1</v>
      </c>
      <c r="K62" s="39">
        <v>284</v>
      </c>
      <c r="L62" s="39">
        <v>163</v>
      </c>
      <c r="M62" s="40">
        <v>5198</v>
      </c>
      <c r="N62" s="39">
        <v>0</v>
      </c>
      <c r="O62" s="41">
        <f t="shared" si="1"/>
        <v>183015</v>
      </c>
    </row>
    <row r="63" spans="1:15" s="2" customFormat="1" ht="15.6" x14ac:dyDescent="0.3">
      <c r="A63" s="1" t="s">
        <v>122</v>
      </c>
      <c r="B63" s="3" t="s">
        <v>123</v>
      </c>
      <c r="C63" s="39">
        <v>388739</v>
      </c>
      <c r="D63" s="39">
        <v>161969</v>
      </c>
      <c r="E63" s="39">
        <v>4427</v>
      </c>
      <c r="F63" s="39">
        <v>9057</v>
      </c>
      <c r="G63" s="39">
        <v>10073</v>
      </c>
      <c r="H63" s="39">
        <v>2473</v>
      </c>
      <c r="I63" s="39">
        <v>8319</v>
      </c>
      <c r="J63" s="39">
        <v>6</v>
      </c>
      <c r="K63" s="39">
        <v>673</v>
      </c>
      <c r="L63" s="39">
        <v>672</v>
      </c>
      <c r="M63" s="40">
        <v>0</v>
      </c>
      <c r="N63" s="39">
        <v>0</v>
      </c>
      <c r="O63" s="41">
        <f t="shared" si="1"/>
        <v>586408</v>
      </c>
    </row>
    <row r="64" spans="1:15" s="2" customFormat="1" ht="15.6" x14ac:dyDescent="0.3">
      <c r="A64" s="1" t="s">
        <v>124</v>
      </c>
      <c r="B64" s="3" t="s">
        <v>125</v>
      </c>
      <c r="C64" s="39">
        <v>154355</v>
      </c>
      <c r="D64" s="39">
        <v>39322</v>
      </c>
      <c r="E64" s="39">
        <v>2069</v>
      </c>
      <c r="F64" s="39">
        <v>5024</v>
      </c>
      <c r="G64" s="39">
        <v>3951</v>
      </c>
      <c r="H64" s="39">
        <v>911</v>
      </c>
      <c r="I64" s="39">
        <v>2835</v>
      </c>
      <c r="J64" s="39">
        <v>2</v>
      </c>
      <c r="K64" s="39">
        <v>385</v>
      </c>
      <c r="L64" s="39">
        <v>198</v>
      </c>
      <c r="M64" s="40">
        <v>0</v>
      </c>
      <c r="N64" s="39">
        <v>0</v>
      </c>
      <c r="O64" s="41">
        <f t="shared" si="1"/>
        <v>209052</v>
      </c>
    </row>
    <row r="65" spans="1:15" s="2" customFormat="1" ht="15.6" x14ac:dyDescent="0.3">
      <c r="A65" s="1" t="s">
        <v>126</v>
      </c>
      <c r="B65" s="3" t="s">
        <v>127</v>
      </c>
      <c r="C65" s="39">
        <v>4910690</v>
      </c>
      <c r="D65" s="39">
        <v>1529735</v>
      </c>
      <c r="E65" s="39">
        <v>49118</v>
      </c>
      <c r="F65" s="39">
        <v>91063</v>
      </c>
      <c r="G65" s="39">
        <v>102344</v>
      </c>
      <c r="H65" s="39">
        <v>31965</v>
      </c>
      <c r="I65" s="39">
        <v>100165</v>
      </c>
      <c r="J65" s="39">
        <v>77</v>
      </c>
      <c r="K65" s="39">
        <v>6500</v>
      </c>
      <c r="L65" s="39">
        <v>9330</v>
      </c>
      <c r="M65" s="40">
        <v>8642</v>
      </c>
      <c r="N65" s="39">
        <v>68849.98</v>
      </c>
      <c r="O65" s="41">
        <f t="shared" si="1"/>
        <v>6908478.9800000004</v>
      </c>
    </row>
    <row r="66" spans="1:15" s="2" customFormat="1" ht="15.6" x14ac:dyDescent="0.3">
      <c r="A66" s="1" t="s">
        <v>128</v>
      </c>
      <c r="B66" s="3" t="s">
        <v>129</v>
      </c>
      <c r="C66" s="39">
        <v>1066115</v>
      </c>
      <c r="D66" s="39">
        <v>98433</v>
      </c>
      <c r="E66" s="39">
        <v>12360</v>
      </c>
      <c r="F66" s="39">
        <v>25033</v>
      </c>
      <c r="G66" s="39">
        <v>35973</v>
      </c>
      <c r="H66" s="39">
        <v>6821</v>
      </c>
      <c r="I66" s="39">
        <v>25687</v>
      </c>
      <c r="J66" s="39">
        <v>20</v>
      </c>
      <c r="K66" s="39">
        <v>1922</v>
      </c>
      <c r="L66" s="39">
        <v>1859</v>
      </c>
      <c r="M66" s="40">
        <v>0</v>
      </c>
      <c r="N66" s="39">
        <v>0</v>
      </c>
      <c r="O66" s="41">
        <f t="shared" si="1"/>
        <v>1274223</v>
      </c>
    </row>
    <row r="67" spans="1:15" s="2" customFormat="1" ht="15.6" x14ac:dyDescent="0.3">
      <c r="A67" s="1" t="s">
        <v>130</v>
      </c>
      <c r="B67" s="3" t="s">
        <v>131</v>
      </c>
      <c r="C67" s="39">
        <v>5448105</v>
      </c>
      <c r="D67" s="39">
        <v>2323867</v>
      </c>
      <c r="E67" s="39">
        <v>56391</v>
      </c>
      <c r="F67" s="39">
        <v>91659</v>
      </c>
      <c r="G67" s="39">
        <v>135550</v>
      </c>
      <c r="H67" s="39">
        <v>36722</v>
      </c>
      <c r="I67" s="39">
        <v>126466</v>
      </c>
      <c r="J67" s="39">
        <v>98</v>
      </c>
      <c r="K67" s="39">
        <v>6490</v>
      </c>
      <c r="L67" s="39">
        <v>11385</v>
      </c>
      <c r="M67" s="40">
        <v>0</v>
      </c>
      <c r="N67" s="39">
        <v>0</v>
      </c>
      <c r="O67" s="41">
        <f t="shared" si="1"/>
        <v>8236733</v>
      </c>
    </row>
    <row r="68" spans="1:15" s="2" customFormat="1" ht="15.6" x14ac:dyDescent="0.3">
      <c r="A68" s="1" t="s">
        <v>132</v>
      </c>
      <c r="B68" s="3" t="s">
        <v>133</v>
      </c>
      <c r="C68" s="39">
        <v>260384</v>
      </c>
      <c r="D68" s="39">
        <v>67517</v>
      </c>
      <c r="E68" s="39">
        <v>3185</v>
      </c>
      <c r="F68" s="39">
        <v>7764</v>
      </c>
      <c r="G68" s="39">
        <v>6815</v>
      </c>
      <c r="H68" s="39">
        <v>1529</v>
      </c>
      <c r="I68" s="39">
        <v>4893</v>
      </c>
      <c r="J68" s="39">
        <v>4</v>
      </c>
      <c r="K68" s="39">
        <v>574</v>
      </c>
      <c r="L68" s="39">
        <v>343</v>
      </c>
      <c r="M68" s="40">
        <v>0</v>
      </c>
      <c r="N68" s="39">
        <v>0</v>
      </c>
      <c r="O68" s="41">
        <f t="shared" si="1"/>
        <v>353008</v>
      </c>
    </row>
    <row r="69" spans="1:15" s="2" customFormat="1" ht="15.6" x14ac:dyDescent="0.3">
      <c r="A69" s="1" t="s">
        <v>134</v>
      </c>
      <c r="B69" s="3" t="s">
        <v>135</v>
      </c>
      <c r="C69" s="39">
        <v>385964</v>
      </c>
      <c r="D69" s="39">
        <v>146326</v>
      </c>
      <c r="E69" s="39">
        <v>4576</v>
      </c>
      <c r="F69" s="39">
        <v>10348</v>
      </c>
      <c r="G69" s="39">
        <v>8056</v>
      </c>
      <c r="H69" s="39">
        <v>2357</v>
      </c>
      <c r="I69" s="39">
        <v>6835</v>
      </c>
      <c r="J69" s="39">
        <v>5</v>
      </c>
      <c r="K69" s="39">
        <v>733</v>
      </c>
      <c r="L69" s="39">
        <v>584</v>
      </c>
      <c r="M69" s="40">
        <v>0</v>
      </c>
      <c r="N69" s="39">
        <v>0</v>
      </c>
      <c r="O69" s="41">
        <f t="shared" si="1"/>
        <v>565784</v>
      </c>
    </row>
    <row r="70" spans="1:15" s="2" customFormat="1" ht="15.6" x14ac:dyDescent="0.3">
      <c r="A70" s="1" t="s">
        <v>136</v>
      </c>
      <c r="B70" s="3" t="s">
        <v>137</v>
      </c>
      <c r="C70" s="39">
        <v>99306</v>
      </c>
      <c r="D70" s="39">
        <v>57129</v>
      </c>
      <c r="E70" s="39">
        <v>1433</v>
      </c>
      <c r="F70" s="39">
        <v>3867</v>
      </c>
      <c r="G70" s="39">
        <v>1327</v>
      </c>
      <c r="H70" s="39">
        <v>543</v>
      </c>
      <c r="I70" s="39">
        <v>1111</v>
      </c>
      <c r="J70" s="39">
        <v>1</v>
      </c>
      <c r="K70" s="39">
        <v>300</v>
      </c>
      <c r="L70" s="39">
        <v>90</v>
      </c>
      <c r="M70" s="40">
        <v>0</v>
      </c>
      <c r="N70" s="39">
        <v>0</v>
      </c>
      <c r="O70" s="41">
        <f t="shared" si="1"/>
        <v>165107</v>
      </c>
    </row>
    <row r="71" spans="1:15" s="2" customFormat="1" ht="15.6" x14ac:dyDescent="0.3">
      <c r="A71" s="1" t="s">
        <v>138</v>
      </c>
      <c r="B71" s="3" t="s">
        <v>139</v>
      </c>
      <c r="C71" s="39">
        <v>356261</v>
      </c>
      <c r="D71" s="39">
        <v>79381</v>
      </c>
      <c r="E71" s="39">
        <v>3839</v>
      </c>
      <c r="F71" s="39">
        <v>6222</v>
      </c>
      <c r="G71" s="39">
        <v>11370</v>
      </c>
      <c r="H71" s="39">
        <v>2434</v>
      </c>
      <c r="I71" s="39">
        <v>9432</v>
      </c>
      <c r="J71" s="39">
        <v>7</v>
      </c>
      <c r="K71" s="39">
        <v>524</v>
      </c>
      <c r="L71" s="39">
        <v>752</v>
      </c>
      <c r="M71" s="40">
        <v>27259</v>
      </c>
      <c r="N71" s="39">
        <v>0</v>
      </c>
      <c r="O71" s="41">
        <f t="shared" si="1"/>
        <v>497481</v>
      </c>
    </row>
    <row r="72" spans="1:15" s="2" customFormat="1" ht="15.6" x14ac:dyDescent="0.3">
      <c r="A72" s="1" t="s">
        <v>140</v>
      </c>
      <c r="B72" s="3" t="s">
        <v>141</v>
      </c>
      <c r="C72" s="39">
        <v>797898</v>
      </c>
      <c r="D72" s="39">
        <v>260638</v>
      </c>
      <c r="E72" s="39">
        <v>8658</v>
      </c>
      <c r="F72" s="39">
        <v>15090</v>
      </c>
      <c r="G72" s="39">
        <v>22973</v>
      </c>
      <c r="H72" s="39">
        <v>5344</v>
      </c>
      <c r="I72" s="39">
        <v>19355</v>
      </c>
      <c r="J72" s="39">
        <v>15</v>
      </c>
      <c r="K72" s="39">
        <v>1188</v>
      </c>
      <c r="L72" s="39">
        <v>1600</v>
      </c>
      <c r="M72" s="40">
        <v>0</v>
      </c>
      <c r="N72" s="39">
        <v>0</v>
      </c>
      <c r="O72" s="41">
        <f t="shared" si="1"/>
        <v>1132759</v>
      </c>
    </row>
    <row r="73" spans="1:15" s="2" customFormat="1" ht="15.6" x14ac:dyDescent="0.3">
      <c r="A73" s="1" t="s">
        <v>142</v>
      </c>
      <c r="B73" s="3" t="s">
        <v>143</v>
      </c>
      <c r="C73" s="39">
        <v>180757</v>
      </c>
      <c r="D73" s="39">
        <v>87617</v>
      </c>
      <c r="E73" s="39">
        <v>2419</v>
      </c>
      <c r="F73" s="39">
        <v>5978</v>
      </c>
      <c r="G73" s="39">
        <v>2972</v>
      </c>
      <c r="H73" s="39">
        <v>1054</v>
      </c>
      <c r="I73" s="39">
        <v>2579</v>
      </c>
      <c r="J73" s="39">
        <v>2</v>
      </c>
      <c r="K73" s="39">
        <v>453</v>
      </c>
      <c r="L73" s="39">
        <v>223</v>
      </c>
      <c r="M73" s="40">
        <v>0</v>
      </c>
      <c r="N73" s="39">
        <v>0</v>
      </c>
      <c r="O73" s="41">
        <f t="shared" ref="O73:O136" si="2">SUM(C73:N73)</f>
        <v>284054</v>
      </c>
    </row>
    <row r="74" spans="1:15" s="2" customFormat="1" ht="15.6" x14ac:dyDescent="0.3">
      <c r="A74" s="1" t="s">
        <v>144</v>
      </c>
      <c r="B74" s="3" t="s">
        <v>145</v>
      </c>
      <c r="C74" s="39">
        <v>629807</v>
      </c>
      <c r="D74" s="39">
        <v>340689</v>
      </c>
      <c r="E74" s="39">
        <v>6839</v>
      </c>
      <c r="F74" s="39">
        <v>15820</v>
      </c>
      <c r="G74" s="39">
        <v>14386</v>
      </c>
      <c r="H74" s="39">
        <v>3787</v>
      </c>
      <c r="I74" s="39">
        <v>11559</v>
      </c>
      <c r="J74" s="39">
        <v>9</v>
      </c>
      <c r="K74" s="39">
        <v>1304</v>
      </c>
      <c r="L74" s="39">
        <v>906</v>
      </c>
      <c r="M74" s="40">
        <v>0</v>
      </c>
      <c r="N74" s="39">
        <v>0</v>
      </c>
      <c r="O74" s="41">
        <f t="shared" si="2"/>
        <v>1025106</v>
      </c>
    </row>
    <row r="75" spans="1:15" s="2" customFormat="1" ht="15.6" x14ac:dyDescent="0.3">
      <c r="A75" s="1" t="s">
        <v>146</v>
      </c>
      <c r="B75" s="3" t="s">
        <v>147</v>
      </c>
      <c r="C75" s="39">
        <v>87374477</v>
      </c>
      <c r="D75" s="39">
        <v>20960065</v>
      </c>
      <c r="E75" s="39">
        <v>901615</v>
      </c>
      <c r="F75" s="39">
        <v>1314297</v>
      </c>
      <c r="G75" s="39">
        <v>711339</v>
      </c>
      <c r="H75" s="39">
        <v>588561</v>
      </c>
      <c r="I75" s="39">
        <v>1486396</v>
      </c>
      <c r="J75" s="39">
        <v>1144</v>
      </c>
      <c r="K75" s="39">
        <v>93960</v>
      </c>
      <c r="L75" s="39">
        <v>192303</v>
      </c>
      <c r="M75" s="40">
        <v>13130509</v>
      </c>
      <c r="N75" s="39">
        <v>0</v>
      </c>
      <c r="O75" s="41">
        <f t="shared" si="2"/>
        <v>126754666</v>
      </c>
    </row>
    <row r="76" spans="1:15" s="2" customFormat="1" ht="15.6" x14ac:dyDescent="0.3">
      <c r="A76" s="1" t="s">
        <v>148</v>
      </c>
      <c r="B76" s="3" t="s">
        <v>149</v>
      </c>
      <c r="C76" s="39">
        <v>2398052</v>
      </c>
      <c r="D76" s="39">
        <v>844686</v>
      </c>
      <c r="E76" s="39">
        <v>25674</v>
      </c>
      <c r="F76" s="39">
        <v>44486</v>
      </c>
      <c r="G76" s="39">
        <v>63956</v>
      </c>
      <c r="H76" s="39">
        <v>16056</v>
      </c>
      <c r="I76" s="39">
        <v>56244</v>
      </c>
      <c r="J76" s="39">
        <v>43</v>
      </c>
      <c r="K76" s="39">
        <v>3551</v>
      </c>
      <c r="L76" s="39">
        <v>4818</v>
      </c>
      <c r="M76" s="40">
        <v>480038</v>
      </c>
      <c r="N76" s="39">
        <v>0</v>
      </c>
      <c r="O76" s="41">
        <f t="shared" si="2"/>
        <v>3937604</v>
      </c>
    </row>
    <row r="77" spans="1:15" s="2" customFormat="1" ht="15.6" x14ac:dyDescent="0.3">
      <c r="A77" s="1" t="s">
        <v>150</v>
      </c>
      <c r="B77" s="3" t="s">
        <v>151</v>
      </c>
      <c r="C77" s="39">
        <v>268192</v>
      </c>
      <c r="D77" s="39">
        <v>52390</v>
      </c>
      <c r="E77" s="39">
        <v>3345</v>
      </c>
      <c r="F77" s="39">
        <v>7270</v>
      </c>
      <c r="G77" s="39">
        <v>8346</v>
      </c>
      <c r="H77" s="39">
        <v>1674</v>
      </c>
      <c r="I77" s="39">
        <v>6035</v>
      </c>
      <c r="J77" s="39">
        <v>5</v>
      </c>
      <c r="K77" s="39">
        <v>552</v>
      </c>
      <c r="L77" s="39">
        <v>425</v>
      </c>
      <c r="M77" s="40">
        <v>7008</v>
      </c>
      <c r="N77" s="39">
        <v>0</v>
      </c>
      <c r="O77" s="41">
        <f t="shared" si="2"/>
        <v>355242</v>
      </c>
    </row>
    <row r="78" spans="1:15" s="2" customFormat="1" ht="15.6" x14ac:dyDescent="0.3">
      <c r="A78" s="1" t="s">
        <v>152</v>
      </c>
      <c r="B78" s="3" t="s">
        <v>153</v>
      </c>
      <c r="C78" s="39">
        <v>570361</v>
      </c>
      <c r="D78" s="39">
        <v>254083</v>
      </c>
      <c r="E78" s="39">
        <v>6382</v>
      </c>
      <c r="F78" s="39">
        <v>12094</v>
      </c>
      <c r="G78" s="39">
        <v>17524</v>
      </c>
      <c r="H78" s="39">
        <v>3730</v>
      </c>
      <c r="I78" s="39">
        <v>13751</v>
      </c>
      <c r="J78" s="39">
        <v>11</v>
      </c>
      <c r="K78" s="39">
        <v>916</v>
      </c>
      <c r="L78" s="39">
        <v>1067</v>
      </c>
      <c r="M78" s="40">
        <v>0</v>
      </c>
      <c r="N78" s="39">
        <v>0</v>
      </c>
      <c r="O78" s="41">
        <f t="shared" si="2"/>
        <v>879919</v>
      </c>
    </row>
    <row r="79" spans="1:15" s="2" customFormat="1" ht="15.6" x14ac:dyDescent="0.3">
      <c r="A79" s="1" t="s">
        <v>154</v>
      </c>
      <c r="B79" s="3" t="s">
        <v>155</v>
      </c>
      <c r="C79" s="39">
        <v>412463</v>
      </c>
      <c r="D79" s="39">
        <v>188732</v>
      </c>
      <c r="E79" s="39">
        <v>5754</v>
      </c>
      <c r="F79" s="39">
        <v>14834</v>
      </c>
      <c r="G79" s="39">
        <v>9017</v>
      </c>
      <c r="H79" s="39">
        <v>2340</v>
      </c>
      <c r="I79" s="39">
        <v>6399</v>
      </c>
      <c r="J79" s="39">
        <v>5</v>
      </c>
      <c r="K79" s="39">
        <v>1112</v>
      </c>
      <c r="L79" s="39">
        <v>447</v>
      </c>
      <c r="M79" s="40">
        <v>0</v>
      </c>
      <c r="N79" s="39">
        <v>0</v>
      </c>
      <c r="O79" s="41">
        <f t="shared" si="2"/>
        <v>641103</v>
      </c>
    </row>
    <row r="80" spans="1:15" s="2" customFormat="1" ht="15.6" x14ac:dyDescent="0.3">
      <c r="A80" s="1" t="s">
        <v>156</v>
      </c>
      <c r="B80" s="3" t="s">
        <v>157</v>
      </c>
      <c r="C80" s="39">
        <v>983046</v>
      </c>
      <c r="D80" s="39">
        <v>70250</v>
      </c>
      <c r="E80" s="39">
        <v>10014</v>
      </c>
      <c r="F80" s="39">
        <v>12340</v>
      </c>
      <c r="G80" s="39">
        <v>22077</v>
      </c>
      <c r="H80" s="39">
        <v>7103</v>
      </c>
      <c r="I80" s="39">
        <v>23786</v>
      </c>
      <c r="J80" s="39">
        <v>18</v>
      </c>
      <c r="K80" s="39">
        <v>919</v>
      </c>
      <c r="L80" s="39">
        <v>2399</v>
      </c>
      <c r="M80" s="40">
        <v>0</v>
      </c>
      <c r="N80" s="39">
        <v>0</v>
      </c>
      <c r="O80" s="41">
        <f t="shared" si="2"/>
        <v>1131952</v>
      </c>
    </row>
    <row r="81" spans="1:15" s="2" customFormat="1" ht="15.6" x14ac:dyDescent="0.3">
      <c r="A81" s="1" t="s">
        <v>158</v>
      </c>
      <c r="B81" s="3" t="s">
        <v>159</v>
      </c>
      <c r="C81" s="39">
        <v>3062327</v>
      </c>
      <c r="D81" s="39">
        <v>1070570</v>
      </c>
      <c r="E81" s="39">
        <v>32666</v>
      </c>
      <c r="F81" s="39">
        <v>57760</v>
      </c>
      <c r="G81" s="39">
        <v>93312</v>
      </c>
      <c r="H81" s="39">
        <v>20366</v>
      </c>
      <c r="I81" s="39">
        <v>76055</v>
      </c>
      <c r="J81" s="39">
        <v>59</v>
      </c>
      <c r="K81" s="39">
        <v>4562</v>
      </c>
      <c r="L81" s="39">
        <v>6053</v>
      </c>
      <c r="M81" s="40">
        <v>0</v>
      </c>
      <c r="N81" s="39">
        <v>0</v>
      </c>
      <c r="O81" s="41">
        <f t="shared" si="2"/>
        <v>4423730</v>
      </c>
    </row>
    <row r="82" spans="1:15" s="2" customFormat="1" ht="15.6" x14ac:dyDescent="0.3">
      <c r="A82" s="1" t="s">
        <v>160</v>
      </c>
      <c r="B82" s="3" t="s">
        <v>161</v>
      </c>
      <c r="C82" s="39">
        <v>115733</v>
      </c>
      <c r="D82" s="39">
        <v>54661</v>
      </c>
      <c r="E82" s="39">
        <v>1840</v>
      </c>
      <c r="F82" s="39">
        <v>5212</v>
      </c>
      <c r="G82" s="39">
        <v>1226</v>
      </c>
      <c r="H82" s="39">
        <v>602</v>
      </c>
      <c r="I82" s="39">
        <v>968</v>
      </c>
      <c r="J82" s="39">
        <v>1</v>
      </c>
      <c r="K82" s="39">
        <v>395</v>
      </c>
      <c r="L82" s="39">
        <v>74</v>
      </c>
      <c r="M82" s="40">
        <v>0</v>
      </c>
      <c r="N82" s="39">
        <v>0</v>
      </c>
      <c r="O82" s="41">
        <f t="shared" si="2"/>
        <v>180712</v>
      </c>
    </row>
    <row r="83" spans="1:15" s="2" customFormat="1" ht="15.6" x14ac:dyDescent="0.3">
      <c r="A83" s="1" t="s">
        <v>162</v>
      </c>
      <c r="B83" s="3" t="s">
        <v>163</v>
      </c>
      <c r="C83" s="39">
        <v>426680</v>
      </c>
      <c r="D83" s="39">
        <v>141607</v>
      </c>
      <c r="E83" s="39">
        <v>4555</v>
      </c>
      <c r="F83" s="39">
        <v>13217</v>
      </c>
      <c r="G83" s="39">
        <v>7124</v>
      </c>
      <c r="H83" s="39">
        <v>2270</v>
      </c>
      <c r="I83" s="39">
        <v>5415</v>
      </c>
      <c r="J83" s="39">
        <v>4</v>
      </c>
      <c r="K83" s="39">
        <v>940</v>
      </c>
      <c r="L83" s="39">
        <v>396</v>
      </c>
      <c r="M83" s="40">
        <v>0</v>
      </c>
      <c r="N83" s="39">
        <v>0</v>
      </c>
      <c r="O83" s="41">
        <f t="shared" si="2"/>
        <v>602208</v>
      </c>
    </row>
    <row r="84" spans="1:15" s="2" customFormat="1" ht="15.6" x14ac:dyDescent="0.3">
      <c r="A84" s="1" t="s">
        <v>164</v>
      </c>
      <c r="B84" s="3" t="s">
        <v>165</v>
      </c>
      <c r="C84" s="39">
        <v>346690</v>
      </c>
      <c r="D84" s="39">
        <v>148445</v>
      </c>
      <c r="E84" s="39">
        <v>3981</v>
      </c>
      <c r="F84" s="39">
        <v>8207</v>
      </c>
      <c r="G84" s="39">
        <v>9221</v>
      </c>
      <c r="H84" s="39">
        <v>2199</v>
      </c>
      <c r="I84" s="39">
        <v>7462</v>
      </c>
      <c r="J84" s="39">
        <v>6</v>
      </c>
      <c r="K84" s="39">
        <v>630</v>
      </c>
      <c r="L84" s="39">
        <v>592</v>
      </c>
      <c r="M84" s="40">
        <v>0</v>
      </c>
      <c r="N84" s="39">
        <v>0</v>
      </c>
      <c r="O84" s="41">
        <f t="shared" si="2"/>
        <v>527433</v>
      </c>
    </row>
    <row r="85" spans="1:15" s="2" customFormat="1" ht="15.6" x14ac:dyDescent="0.3">
      <c r="A85" s="1" t="s">
        <v>166</v>
      </c>
      <c r="B85" s="3" t="s">
        <v>167</v>
      </c>
      <c r="C85" s="39">
        <v>422197</v>
      </c>
      <c r="D85" s="39">
        <v>205444</v>
      </c>
      <c r="E85" s="39">
        <v>4531</v>
      </c>
      <c r="F85" s="39">
        <v>8080</v>
      </c>
      <c r="G85" s="39">
        <v>11701</v>
      </c>
      <c r="H85" s="39">
        <v>2804</v>
      </c>
      <c r="I85" s="39">
        <v>10005</v>
      </c>
      <c r="J85" s="39">
        <v>8</v>
      </c>
      <c r="K85" s="39">
        <v>619</v>
      </c>
      <c r="L85" s="39">
        <v>831</v>
      </c>
      <c r="M85" s="40">
        <v>0</v>
      </c>
      <c r="N85" s="39">
        <v>0</v>
      </c>
      <c r="O85" s="41">
        <f t="shared" si="2"/>
        <v>666220</v>
      </c>
    </row>
    <row r="86" spans="1:15" s="2" customFormat="1" ht="15.6" x14ac:dyDescent="0.3">
      <c r="A86" s="1" t="s">
        <v>168</v>
      </c>
      <c r="B86" s="3" t="s">
        <v>169</v>
      </c>
      <c r="C86" s="39">
        <v>171553</v>
      </c>
      <c r="D86" s="39">
        <v>49998</v>
      </c>
      <c r="E86" s="39">
        <v>2026</v>
      </c>
      <c r="F86" s="39">
        <v>5045</v>
      </c>
      <c r="G86" s="39">
        <v>3455</v>
      </c>
      <c r="H86" s="39">
        <v>996</v>
      </c>
      <c r="I86" s="39">
        <v>2818</v>
      </c>
      <c r="J86" s="39">
        <v>2</v>
      </c>
      <c r="K86" s="39">
        <v>344</v>
      </c>
      <c r="L86" s="39">
        <v>221</v>
      </c>
      <c r="M86" s="40">
        <v>0</v>
      </c>
      <c r="N86" s="39">
        <v>0</v>
      </c>
      <c r="O86" s="41">
        <f t="shared" si="2"/>
        <v>236458</v>
      </c>
    </row>
    <row r="87" spans="1:15" s="2" customFormat="1" ht="15.6" x14ac:dyDescent="0.3">
      <c r="A87" s="1" t="s">
        <v>170</v>
      </c>
      <c r="B87" s="3" t="s">
        <v>171</v>
      </c>
      <c r="C87" s="39">
        <v>18445429</v>
      </c>
      <c r="D87" s="39">
        <v>2909844</v>
      </c>
      <c r="E87" s="39">
        <v>173412</v>
      </c>
      <c r="F87" s="39">
        <v>201634</v>
      </c>
      <c r="G87" s="39">
        <v>223026</v>
      </c>
      <c r="H87" s="39">
        <v>132405</v>
      </c>
      <c r="I87" s="39">
        <v>369688</v>
      </c>
      <c r="J87" s="39">
        <v>285</v>
      </c>
      <c r="K87" s="39">
        <v>18192</v>
      </c>
      <c r="L87" s="39">
        <v>44724</v>
      </c>
      <c r="M87" s="40">
        <v>2484085</v>
      </c>
      <c r="N87" s="39">
        <v>0</v>
      </c>
      <c r="O87" s="41">
        <f t="shared" si="2"/>
        <v>25002724</v>
      </c>
    </row>
    <row r="88" spans="1:15" s="2" customFormat="1" ht="15.6" x14ac:dyDescent="0.3">
      <c r="A88" s="1" t="s">
        <v>172</v>
      </c>
      <c r="B88" s="3" t="s">
        <v>173</v>
      </c>
      <c r="C88" s="39">
        <v>172418</v>
      </c>
      <c r="D88" s="39">
        <v>67543</v>
      </c>
      <c r="E88" s="39">
        <v>2307</v>
      </c>
      <c r="F88" s="39">
        <v>5504</v>
      </c>
      <c r="G88" s="39">
        <v>4363</v>
      </c>
      <c r="H88" s="39">
        <v>1027</v>
      </c>
      <c r="I88" s="39">
        <v>3194</v>
      </c>
      <c r="J88" s="39">
        <v>2</v>
      </c>
      <c r="K88" s="39">
        <v>421</v>
      </c>
      <c r="L88" s="39">
        <v>229</v>
      </c>
      <c r="M88" s="40">
        <v>0</v>
      </c>
      <c r="N88" s="39">
        <v>0</v>
      </c>
      <c r="O88" s="41">
        <f t="shared" si="2"/>
        <v>257008</v>
      </c>
    </row>
    <row r="89" spans="1:15" s="2" customFormat="1" ht="15.6" x14ac:dyDescent="0.3">
      <c r="A89" s="1" t="s">
        <v>174</v>
      </c>
      <c r="B89" s="3" t="s">
        <v>175</v>
      </c>
      <c r="C89" s="39">
        <v>213021</v>
      </c>
      <c r="D89" s="39">
        <v>107856</v>
      </c>
      <c r="E89" s="39">
        <v>2622</v>
      </c>
      <c r="F89" s="39">
        <v>5737</v>
      </c>
      <c r="G89" s="39">
        <v>5112</v>
      </c>
      <c r="H89" s="39">
        <v>1324</v>
      </c>
      <c r="I89" s="39">
        <v>4157</v>
      </c>
      <c r="J89" s="39">
        <v>3</v>
      </c>
      <c r="K89" s="39">
        <v>435</v>
      </c>
      <c r="L89" s="39">
        <v>335</v>
      </c>
      <c r="M89" s="40">
        <v>2928</v>
      </c>
      <c r="N89" s="39">
        <v>0</v>
      </c>
      <c r="O89" s="41">
        <f t="shared" si="2"/>
        <v>343530</v>
      </c>
    </row>
    <row r="90" spans="1:15" s="2" customFormat="1" ht="15.6" x14ac:dyDescent="0.3">
      <c r="A90" s="1" t="s">
        <v>176</v>
      </c>
      <c r="B90" s="3" t="s">
        <v>177</v>
      </c>
      <c r="C90" s="39">
        <v>368133</v>
      </c>
      <c r="D90" s="39">
        <v>55749</v>
      </c>
      <c r="E90" s="39">
        <v>4473</v>
      </c>
      <c r="F90" s="39">
        <v>9646</v>
      </c>
      <c r="G90" s="39">
        <v>11322</v>
      </c>
      <c r="H90" s="39">
        <v>2301</v>
      </c>
      <c r="I90" s="39">
        <v>8304</v>
      </c>
      <c r="J90" s="39">
        <v>6</v>
      </c>
      <c r="K90" s="39">
        <v>733</v>
      </c>
      <c r="L90" s="39">
        <v>592</v>
      </c>
      <c r="M90" s="40">
        <v>0</v>
      </c>
      <c r="N90" s="39">
        <v>0</v>
      </c>
      <c r="O90" s="41">
        <f t="shared" si="2"/>
        <v>461259</v>
      </c>
    </row>
    <row r="91" spans="1:15" s="2" customFormat="1" ht="15.6" x14ac:dyDescent="0.3">
      <c r="A91" s="1" t="s">
        <v>178</v>
      </c>
      <c r="B91" s="3" t="s">
        <v>179</v>
      </c>
      <c r="C91" s="39">
        <v>992374</v>
      </c>
      <c r="D91" s="39">
        <v>292110</v>
      </c>
      <c r="E91" s="39">
        <v>9747</v>
      </c>
      <c r="F91" s="39">
        <v>11725</v>
      </c>
      <c r="G91" s="39">
        <v>30088</v>
      </c>
      <c r="H91" s="39">
        <v>7150</v>
      </c>
      <c r="I91" s="39">
        <v>27665</v>
      </c>
      <c r="J91" s="39">
        <v>21</v>
      </c>
      <c r="K91" s="39">
        <v>856</v>
      </c>
      <c r="L91" s="39">
        <v>2423</v>
      </c>
      <c r="M91" s="40">
        <v>0</v>
      </c>
      <c r="N91" s="39">
        <v>0</v>
      </c>
      <c r="O91" s="41">
        <f t="shared" si="2"/>
        <v>1374159</v>
      </c>
    </row>
    <row r="92" spans="1:15" s="2" customFormat="1" ht="15.6" x14ac:dyDescent="0.3">
      <c r="A92" s="1" t="s">
        <v>180</v>
      </c>
      <c r="B92" s="3" t="s">
        <v>181</v>
      </c>
      <c r="C92" s="39">
        <v>808237</v>
      </c>
      <c r="D92" s="39">
        <v>188902</v>
      </c>
      <c r="E92" s="39">
        <v>7733</v>
      </c>
      <c r="F92" s="39">
        <v>8452</v>
      </c>
      <c r="G92" s="39">
        <v>10991</v>
      </c>
      <c r="H92" s="39">
        <v>5888</v>
      </c>
      <c r="I92" s="39">
        <v>17169</v>
      </c>
      <c r="J92" s="39">
        <v>13</v>
      </c>
      <c r="K92" s="39">
        <v>611</v>
      </c>
      <c r="L92" s="39">
        <v>2032</v>
      </c>
      <c r="M92" s="40">
        <v>90003</v>
      </c>
      <c r="N92" s="39">
        <v>0</v>
      </c>
      <c r="O92" s="41">
        <f t="shared" si="2"/>
        <v>1140031</v>
      </c>
    </row>
    <row r="93" spans="1:15" s="2" customFormat="1" ht="15.6" x14ac:dyDescent="0.3">
      <c r="A93" s="1" t="s">
        <v>182</v>
      </c>
      <c r="B93" s="3" t="s">
        <v>183</v>
      </c>
      <c r="C93" s="39">
        <v>1959367</v>
      </c>
      <c r="D93" s="39">
        <v>539840</v>
      </c>
      <c r="E93" s="39">
        <v>20795</v>
      </c>
      <c r="F93" s="39">
        <v>33736</v>
      </c>
      <c r="G93" s="39">
        <v>74233</v>
      </c>
      <c r="H93" s="39">
        <v>13367</v>
      </c>
      <c r="I93" s="39">
        <v>54797</v>
      </c>
      <c r="J93" s="39">
        <v>42</v>
      </c>
      <c r="K93" s="39">
        <v>2583</v>
      </c>
      <c r="L93" s="39">
        <v>4138</v>
      </c>
      <c r="M93" s="40">
        <v>0</v>
      </c>
      <c r="N93" s="39">
        <v>0</v>
      </c>
      <c r="O93" s="41">
        <f t="shared" si="2"/>
        <v>2702898</v>
      </c>
    </row>
    <row r="94" spans="1:15" s="2" customFormat="1" ht="15.6" x14ac:dyDescent="0.3">
      <c r="A94" s="1" t="s">
        <v>184</v>
      </c>
      <c r="B94" s="3" t="s">
        <v>185</v>
      </c>
      <c r="C94" s="39">
        <v>155180</v>
      </c>
      <c r="D94" s="39">
        <v>63904</v>
      </c>
      <c r="E94" s="39">
        <v>1983</v>
      </c>
      <c r="F94" s="39">
        <v>4541</v>
      </c>
      <c r="G94" s="39">
        <v>2804</v>
      </c>
      <c r="H94" s="39">
        <v>944</v>
      </c>
      <c r="I94" s="39">
        <v>2537</v>
      </c>
      <c r="J94" s="39">
        <v>2</v>
      </c>
      <c r="K94" s="39">
        <v>361</v>
      </c>
      <c r="L94" s="39">
        <v>225</v>
      </c>
      <c r="M94" s="40">
        <v>0</v>
      </c>
      <c r="N94" s="39">
        <v>0</v>
      </c>
      <c r="O94" s="41">
        <f t="shared" si="2"/>
        <v>232481</v>
      </c>
    </row>
    <row r="95" spans="1:15" s="2" customFormat="1" ht="15.6" x14ac:dyDescent="0.3">
      <c r="A95" s="1" t="s">
        <v>186</v>
      </c>
      <c r="B95" s="3" t="s">
        <v>187</v>
      </c>
      <c r="C95" s="39">
        <v>437320</v>
      </c>
      <c r="D95" s="39">
        <v>231028</v>
      </c>
      <c r="E95" s="39">
        <v>4691</v>
      </c>
      <c r="F95" s="39">
        <v>7736</v>
      </c>
      <c r="G95" s="39">
        <v>15040</v>
      </c>
      <c r="H95" s="39">
        <v>2975</v>
      </c>
      <c r="I95" s="39">
        <v>11814</v>
      </c>
      <c r="J95" s="39">
        <v>9</v>
      </c>
      <c r="K95" s="39">
        <v>585</v>
      </c>
      <c r="L95" s="39">
        <v>915</v>
      </c>
      <c r="M95" s="40">
        <v>15988</v>
      </c>
      <c r="N95" s="39">
        <v>0</v>
      </c>
      <c r="O95" s="41">
        <f t="shared" si="2"/>
        <v>728101</v>
      </c>
    </row>
    <row r="96" spans="1:15" s="2" customFormat="1" ht="15.6" x14ac:dyDescent="0.3">
      <c r="A96" s="1" t="s">
        <v>188</v>
      </c>
      <c r="B96" s="3" t="s">
        <v>189</v>
      </c>
      <c r="C96" s="39">
        <v>304894</v>
      </c>
      <c r="D96" s="39">
        <v>88013</v>
      </c>
      <c r="E96" s="39">
        <v>3886</v>
      </c>
      <c r="F96" s="39">
        <v>8764</v>
      </c>
      <c r="G96" s="39">
        <v>7907</v>
      </c>
      <c r="H96" s="39">
        <v>1871</v>
      </c>
      <c r="I96" s="39">
        <v>6025</v>
      </c>
      <c r="J96" s="39">
        <v>5</v>
      </c>
      <c r="K96" s="39">
        <v>671</v>
      </c>
      <c r="L96" s="39">
        <v>455</v>
      </c>
      <c r="M96" s="40">
        <v>0</v>
      </c>
      <c r="N96" s="39">
        <v>0</v>
      </c>
      <c r="O96" s="41">
        <f t="shared" si="2"/>
        <v>422491</v>
      </c>
    </row>
    <row r="97" spans="1:15" s="2" customFormat="1" ht="15.6" x14ac:dyDescent="0.3">
      <c r="A97" s="1" t="s">
        <v>190</v>
      </c>
      <c r="B97" s="3" t="s">
        <v>191</v>
      </c>
      <c r="C97" s="39">
        <v>220110</v>
      </c>
      <c r="D97" s="39">
        <v>38414</v>
      </c>
      <c r="E97" s="39">
        <v>2709</v>
      </c>
      <c r="F97" s="39">
        <v>5918</v>
      </c>
      <c r="G97" s="39">
        <v>6212</v>
      </c>
      <c r="H97" s="39">
        <v>1369</v>
      </c>
      <c r="I97" s="39">
        <v>4722</v>
      </c>
      <c r="J97" s="39">
        <v>4</v>
      </c>
      <c r="K97" s="39">
        <v>447</v>
      </c>
      <c r="L97" s="39">
        <v>347</v>
      </c>
      <c r="M97" s="40">
        <v>0</v>
      </c>
      <c r="N97" s="39">
        <v>0</v>
      </c>
      <c r="O97" s="41">
        <f t="shared" si="2"/>
        <v>280252</v>
      </c>
    </row>
    <row r="98" spans="1:15" s="2" customFormat="1" ht="15.6" x14ac:dyDescent="0.3">
      <c r="A98" s="1" t="s">
        <v>192</v>
      </c>
      <c r="B98" s="3" t="s">
        <v>193</v>
      </c>
      <c r="C98" s="39">
        <v>517521</v>
      </c>
      <c r="D98" s="39">
        <v>109232</v>
      </c>
      <c r="E98" s="39">
        <v>5767</v>
      </c>
      <c r="F98" s="39">
        <v>12295</v>
      </c>
      <c r="G98" s="39">
        <v>17134</v>
      </c>
      <c r="H98" s="39">
        <v>3230</v>
      </c>
      <c r="I98" s="39">
        <v>12222</v>
      </c>
      <c r="J98" s="39">
        <v>9</v>
      </c>
      <c r="K98" s="39">
        <v>917</v>
      </c>
      <c r="L98" s="39">
        <v>852</v>
      </c>
      <c r="M98" s="40">
        <v>30346</v>
      </c>
      <c r="N98" s="39">
        <v>0</v>
      </c>
      <c r="O98" s="41">
        <f t="shared" si="2"/>
        <v>709525</v>
      </c>
    </row>
    <row r="99" spans="1:15" s="2" customFormat="1" ht="15.6" x14ac:dyDescent="0.3">
      <c r="A99" s="1" t="s">
        <v>194</v>
      </c>
      <c r="B99" s="3" t="s">
        <v>195</v>
      </c>
      <c r="C99" s="39">
        <v>686925</v>
      </c>
      <c r="D99" s="39">
        <v>295071</v>
      </c>
      <c r="E99" s="39">
        <v>7393</v>
      </c>
      <c r="F99" s="39">
        <v>10456</v>
      </c>
      <c r="G99" s="39">
        <v>16413</v>
      </c>
      <c r="H99" s="39">
        <v>4860</v>
      </c>
      <c r="I99" s="39">
        <v>16721</v>
      </c>
      <c r="J99" s="39">
        <v>13</v>
      </c>
      <c r="K99" s="39">
        <v>965</v>
      </c>
      <c r="L99" s="39">
        <v>1575</v>
      </c>
      <c r="M99" s="40">
        <v>0</v>
      </c>
      <c r="N99" s="39">
        <v>0</v>
      </c>
      <c r="O99" s="41">
        <f t="shared" si="2"/>
        <v>1040392</v>
      </c>
    </row>
    <row r="100" spans="1:15" s="2" customFormat="1" ht="15.6" x14ac:dyDescent="0.3">
      <c r="A100" s="1" t="s">
        <v>196</v>
      </c>
      <c r="B100" s="3" t="s">
        <v>197</v>
      </c>
      <c r="C100" s="39">
        <v>265723</v>
      </c>
      <c r="D100" s="39">
        <v>91652</v>
      </c>
      <c r="E100" s="39">
        <v>3111</v>
      </c>
      <c r="F100" s="39">
        <v>5842</v>
      </c>
      <c r="G100" s="39">
        <v>4778</v>
      </c>
      <c r="H100" s="39">
        <v>1753</v>
      </c>
      <c r="I100" s="39">
        <v>5076</v>
      </c>
      <c r="J100" s="39">
        <v>4</v>
      </c>
      <c r="K100" s="39">
        <v>463</v>
      </c>
      <c r="L100" s="39">
        <v>502</v>
      </c>
      <c r="M100" s="40">
        <v>0</v>
      </c>
      <c r="N100" s="39">
        <v>0</v>
      </c>
      <c r="O100" s="41">
        <f t="shared" si="2"/>
        <v>378904</v>
      </c>
    </row>
    <row r="101" spans="1:15" s="2" customFormat="1" ht="15.6" x14ac:dyDescent="0.3">
      <c r="A101" s="1" t="s">
        <v>198</v>
      </c>
      <c r="B101" s="3" t="s">
        <v>199</v>
      </c>
      <c r="C101" s="39">
        <v>94150</v>
      </c>
      <c r="D101" s="39">
        <v>39363</v>
      </c>
      <c r="E101" s="39">
        <v>1287</v>
      </c>
      <c r="F101" s="39">
        <v>3342</v>
      </c>
      <c r="G101" s="39">
        <v>1390</v>
      </c>
      <c r="H101" s="39">
        <v>531</v>
      </c>
      <c r="I101" s="39">
        <v>1201</v>
      </c>
      <c r="J101" s="39">
        <v>1</v>
      </c>
      <c r="K101" s="39">
        <v>258</v>
      </c>
      <c r="L101" s="39">
        <v>101</v>
      </c>
      <c r="M101" s="40">
        <v>0</v>
      </c>
      <c r="N101" s="39">
        <v>0</v>
      </c>
      <c r="O101" s="41">
        <f t="shared" si="2"/>
        <v>141624</v>
      </c>
    </row>
    <row r="102" spans="1:15" s="2" customFormat="1" ht="15.6" x14ac:dyDescent="0.3">
      <c r="A102" s="1" t="s">
        <v>200</v>
      </c>
      <c r="B102" s="3" t="s">
        <v>201</v>
      </c>
      <c r="C102" s="39">
        <v>200034</v>
      </c>
      <c r="D102" s="39">
        <v>47025</v>
      </c>
      <c r="E102" s="39">
        <v>2563</v>
      </c>
      <c r="F102" s="39">
        <v>6142</v>
      </c>
      <c r="G102" s="39">
        <v>5003</v>
      </c>
      <c r="H102" s="39">
        <v>1187</v>
      </c>
      <c r="I102" s="39">
        <v>3716</v>
      </c>
      <c r="J102" s="39">
        <v>3</v>
      </c>
      <c r="K102" s="39">
        <v>469</v>
      </c>
      <c r="L102" s="39">
        <v>267</v>
      </c>
      <c r="M102" s="40">
        <v>0</v>
      </c>
      <c r="N102" s="39">
        <v>0</v>
      </c>
      <c r="O102" s="41">
        <f t="shared" si="2"/>
        <v>266409</v>
      </c>
    </row>
    <row r="103" spans="1:15" s="2" customFormat="1" ht="15.6" x14ac:dyDescent="0.3">
      <c r="A103" s="1" t="s">
        <v>202</v>
      </c>
      <c r="B103" s="3" t="s">
        <v>203</v>
      </c>
      <c r="C103" s="39">
        <v>412845</v>
      </c>
      <c r="D103" s="39">
        <v>183554</v>
      </c>
      <c r="E103" s="39">
        <v>4958</v>
      </c>
      <c r="F103" s="39">
        <v>10408</v>
      </c>
      <c r="G103" s="39">
        <v>12652</v>
      </c>
      <c r="H103" s="39">
        <v>2610</v>
      </c>
      <c r="I103" s="39">
        <v>9349</v>
      </c>
      <c r="J103" s="39">
        <v>7</v>
      </c>
      <c r="K103" s="39">
        <v>788</v>
      </c>
      <c r="L103" s="39">
        <v>689</v>
      </c>
      <c r="M103" s="40">
        <v>94966</v>
      </c>
      <c r="N103" s="39">
        <v>0</v>
      </c>
      <c r="O103" s="41">
        <f t="shared" si="2"/>
        <v>732826</v>
      </c>
    </row>
    <row r="104" spans="1:15" s="2" customFormat="1" ht="15.6" x14ac:dyDescent="0.3">
      <c r="A104" s="1" t="s">
        <v>204</v>
      </c>
      <c r="B104" s="3" t="s">
        <v>205</v>
      </c>
      <c r="C104" s="39">
        <v>153543</v>
      </c>
      <c r="D104" s="39">
        <v>42150</v>
      </c>
      <c r="E104" s="39">
        <v>1688</v>
      </c>
      <c r="F104" s="39">
        <v>3689</v>
      </c>
      <c r="G104" s="39">
        <v>2014</v>
      </c>
      <c r="H104" s="39">
        <v>948</v>
      </c>
      <c r="I104" s="39">
        <v>2367</v>
      </c>
      <c r="J104" s="39">
        <v>2</v>
      </c>
      <c r="K104" s="39">
        <v>245</v>
      </c>
      <c r="L104" s="39">
        <v>247</v>
      </c>
      <c r="M104" s="40">
        <v>0</v>
      </c>
      <c r="N104" s="39">
        <v>0</v>
      </c>
      <c r="O104" s="41">
        <f t="shared" si="2"/>
        <v>206893</v>
      </c>
    </row>
    <row r="105" spans="1:15" s="2" customFormat="1" ht="15.6" x14ac:dyDescent="0.3">
      <c r="A105" s="1" t="s">
        <v>206</v>
      </c>
      <c r="B105" s="3" t="s">
        <v>207</v>
      </c>
      <c r="C105" s="39">
        <v>192877</v>
      </c>
      <c r="D105" s="39">
        <v>83248</v>
      </c>
      <c r="E105" s="39">
        <v>2423</v>
      </c>
      <c r="F105" s="39">
        <v>5441</v>
      </c>
      <c r="G105" s="39">
        <v>4797</v>
      </c>
      <c r="H105" s="39">
        <v>1185</v>
      </c>
      <c r="I105" s="39">
        <v>3770</v>
      </c>
      <c r="J105" s="39">
        <v>3</v>
      </c>
      <c r="K105" s="39">
        <v>417</v>
      </c>
      <c r="L105" s="39">
        <v>290</v>
      </c>
      <c r="M105" s="40">
        <v>12928</v>
      </c>
      <c r="N105" s="39">
        <v>0</v>
      </c>
      <c r="O105" s="41">
        <f t="shared" si="2"/>
        <v>307379</v>
      </c>
    </row>
    <row r="106" spans="1:15" s="2" customFormat="1" ht="15.6" x14ac:dyDescent="0.3">
      <c r="A106" s="1" t="s">
        <v>208</v>
      </c>
      <c r="B106" s="3" t="s">
        <v>209</v>
      </c>
      <c r="C106" s="39">
        <v>383054</v>
      </c>
      <c r="D106" s="39">
        <v>70923</v>
      </c>
      <c r="E106" s="39">
        <v>4713</v>
      </c>
      <c r="F106" s="39">
        <v>10346</v>
      </c>
      <c r="G106" s="39">
        <v>11627</v>
      </c>
      <c r="H106" s="39">
        <v>2376</v>
      </c>
      <c r="I106" s="39">
        <v>8420</v>
      </c>
      <c r="J106" s="39">
        <v>7</v>
      </c>
      <c r="K106" s="39">
        <v>810</v>
      </c>
      <c r="L106" s="39">
        <v>598</v>
      </c>
      <c r="M106" s="40">
        <v>0</v>
      </c>
      <c r="N106" s="39">
        <v>0</v>
      </c>
      <c r="O106" s="41">
        <f t="shared" si="2"/>
        <v>492874</v>
      </c>
    </row>
    <row r="107" spans="1:15" s="2" customFormat="1" ht="15.6" x14ac:dyDescent="0.3">
      <c r="A107" s="1" t="s">
        <v>210</v>
      </c>
      <c r="B107" s="3" t="s">
        <v>211</v>
      </c>
      <c r="C107" s="39">
        <v>121111</v>
      </c>
      <c r="D107" s="39">
        <v>63297</v>
      </c>
      <c r="E107" s="39">
        <v>2012</v>
      </c>
      <c r="F107" s="39">
        <v>5905</v>
      </c>
      <c r="G107" s="39">
        <v>1059</v>
      </c>
      <c r="H107" s="39">
        <v>605</v>
      </c>
      <c r="I107" s="39">
        <v>759</v>
      </c>
      <c r="J107" s="39">
        <v>1</v>
      </c>
      <c r="K107" s="39">
        <v>449</v>
      </c>
      <c r="L107" s="39">
        <v>54</v>
      </c>
      <c r="M107" s="40">
        <v>5884</v>
      </c>
      <c r="N107" s="39">
        <v>0</v>
      </c>
      <c r="O107" s="41">
        <f t="shared" si="2"/>
        <v>201136</v>
      </c>
    </row>
    <row r="108" spans="1:15" s="2" customFormat="1" ht="15.6" x14ac:dyDescent="0.3">
      <c r="A108" s="1" t="s">
        <v>212</v>
      </c>
      <c r="B108" s="3" t="s">
        <v>213</v>
      </c>
      <c r="C108" s="39">
        <v>107519</v>
      </c>
      <c r="D108" s="39">
        <v>49830</v>
      </c>
      <c r="E108" s="39">
        <v>1749</v>
      </c>
      <c r="F108" s="39">
        <v>5061</v>
      </c>
      <c r="G108" s="39">
        <v>1081</v>
      </c>
      <c r="H108" s="39">
        <v>546</v>
      </c>
      <c r="I108" s="39">
        <v>791</v>
      </c>
      <c r="J108" s="39">
        <v>1</v>
      </c>
      <c r="K108" s="39">
        <v>384</v>
      </c>
      <c r="L108" s="39">
        <v>57</v>
      </c>
      <c r="M108" s="40">
        <v>0</v>
      </c>
      <c r="N108" s="39">
        <v>0</v>
      </c>
      <c r="O108" s="41">
        <f t="shared" si="2"/>
        <v>167019</v>
      </c>
    </row>
    <row r="109" spans="1:15" s="2" customFormat="1" ht="15.6" x14ac:dyDescent="0.3">
      <c r="A109" s="1" t="s">
        <v>214</v>
      </c>
      <c r="B109" s="3" t="s">
        <v>215</v>
      </c>
      <c r="C109" s="39">
        <v>131723</v>
      </c>
      <c r="D109" s="39">
        <v>52788</v>
      </c>
      <c r="E109" s="39">
        <v>2005</v>
      </c>
      <c r="F109" s="39">
        <v>5510</v>
      </c>
      <c r="G109" s="39">
        <v>2065</v>
      </c>
      <c r="H109" s="39">
        <v>708</v>
      </c>
      <c r="I109" s="39">
        <v>1486</v>
      </c>
      <c r="J109" s="39">
        <v>1</v>
      </c>
      <c r="K109" s="39">
        <v>416</v>
      </c>
      <c r="L109" s="39">
        <v>105</v>
      </c>
      <c r="M109" s="40">
        <v>0</v>
      </c>
      <c r="N109" s="39">
        <v>0</v>
      </c>
      <c r="O109" s="41">
        <f t="shared" si="2"/>
        <v>196807</v>
      </c>
    </row>
    <row r="110" spans="1:15" s="2" customFormat="1" ht="15.6" x14ac:dyDescent="0.3">
      <c r="A110" s="1" t="s">
        <v>216</v>
      </c>
      <c r="B110" s="3" t="s">
        <v>217</v>
      </c>
      <c r="C110" s="39">
        <v>425572</v>
      </c>
      <c r="D110" s="39">
        <v>242734</v>
      </c>
      <c r="E110" s="39">
        <v>4590</v>
      </c>
      <c r="F110" s="39">
        <v>7861</v>
      </c>
      <c r="G110" s="39">
        <v>14347</v>
      </c>
      <c r="H110" s="39">
        <v>2864</v>
      </c>
      <c r="I110" s="39">
        <v>11288</v>
      </c>
      <c r="J110" s="39">
        <v>9</v>
      </c>
      <c r="K110" s="39">
        <v>610</v>
      </c>
      <c r="L110" s="39">
        <v>865</v>
      </c>
      <c r="M110" s="40">
        <v>0</v>
      </c>
      <c r="N110" s="39">
        <v>0</v>
      </c>
      <c r="O110" s="41">
        <f t="shared" si="2"/>
        <v>710740</v>
      </c>
    </row>
    <row r="111" spans="1:15" s="2" customFormat="1" ht="15.6" x14ac:dyDescent="0.3">
      <c r="A111" s="1" t="s">
        <v>218</v>
      </c>
      <c r="B111" s="3" t="s">
        <v>219</v>
      </c>
      <c r="C111" s="39">
        <v>603126</v>
      </c>
      <c r="D111" s="39">
        <v>268082</v>
      </c>
      <c r="E111" s="39">
        <v>7478</v>
      </c>
      <c r="F111" s="39">
        <v>14981</v>
      </c>
      <c r="G111" s="39">
        <v>16702</v>
      </c>
      <c r="H111" s="39">
        <v>3886</v>
      </c>
      <c r="I111" s="39">
        <v>13188</v>
      </c>
      <c r="J111" s="39">
        <v>10</v>
      </c>
      <c r="K111" s="39">
        <v>1521</v>
      </c>
      <c r="L111" s="39">
        <v>1040</v>
      </c>
      <c r="M111" s="40">
        <v>29516</v>
      </c>
      <c r="N111" s="39">
        <v>0</v>
      </c>
      <c r="O111" s="41">
        <f t="shared" si="2"/>
        <v>959530</v>
      </c>
    </row>
    <row r="112" spans="1:15" s="2" customFormat="1" ht="15.6" x14ac:dyDescent="0.3">
      <c r="A112" s="1" t="s">
        <v>220</v>
      </c>
      <c r="B112" s="3" t="s">
        <v>221</v>
      </c>
      <c r="C112" s="39">
        <v>387632</v>
      </c>
      <c r="D112" s="39">
        <v>144236</v>
      </c>
      <c r="E112" s="39">
        <v>4298</v>
      </c>
      <c r="F112" s="39">
        <v>9253</v>
      </c>
      <c r="G112" s="39">
        <v>7358</v>
      </c>
      <c r="H112" s="39">
        <v>2405</v>
      </c>
      <c r="I112" s="39">
        <v>6872</v>
      </c>
      <c r="J112" s="39">
        <v>5</v>
      </c>
      <c r="K112" s="39">
        <v>772</v>
      </c>
      <c r="L112" s="39">
        <v>625</v>
      </c>
      <c r="M112" s="40">
        <v>1114</v>
      </c>
      <c r="N112" s="39">
        <v>0</v>
      </c>
      <c r="O112" s="41">
        <f t="shared" si="2"/>
        <v>564570</v>
      </c>
    </row>
    <row r="113" spans="1:15" s="2" customFormat="1" ht="15.6" x14ac:dyDescent="0.3">
      <c r="A113" s="1" t="s">
        <v>222</v>
      </c>
      <c r="B113" s="3" t="s">
        <v>223</v>
      </c>
      <c r="C113" s="39">
        <v>585309</v>
      </c>
      <c r="D113" s="39">
        <v>61279</v>
      </c>
      <c r="E113" s="39">
        <v>6694</v>
      </c>
      <c r="F113" s="39">
        <v>12881</v>
      </c>
      <c r="G113" s="39">
        <v>20736</v>
      </c>
      <c r="H113" s="39">
        <v>3816</v>
      </c>
      <c r="I113" s="39">
        <v>15238</v>
      </c>
      <c r="J113" s="39">
        <v>12</v>
      </c>
      <c r="K113" s="39">
        <v>985</v>
      </c>
      <c r="L113" s="39">
        <v>1079</v>
      </c>
      <c r="M113" s="40">
        <v>0</v>
      </c>
      <c r="N113" s="39">
        <v>0</v>
      </c>
      <c r="O113" s="41">
        <f t="shared" si="2"/>
        <v>708029</v>
      </c>
    </row>
    <row r="114" spans="1:15" s="2" customFormat="1" ht="15.6" x14ac:dyDescent="0.3">
      <c r="A114" s="1" t="s">
        <v>224</v>
      </c>
      <c r="B114" s="3" t="s">
        <v>225</v>
      </c>
      <c r="C114" s="39">
        <v>172128</v>
      </c>
      <c r="D114" s="39">
        <v>32755</v>
      </c>
      <c r="E114" s="39">
        <v>1956</v>
      </c>
      <c r="F114" s="39">
        <v>3202</v>
      </c>
      <c r="G114" s="39">
        <v>671</v>
      </c>
      <c r="H114" s="39">
        <v>1184</v>
      </c>
      <c r="I114" s="39">
        <v>2527</v>
      </c>
      <c r="J114" s="39">
        <v>2</v>
      </c>
      <c r="K114" s="39">
        <v>244</v>
      </c>
      <c r="L114" s="39">
        <v>365</v>
      </c>
      <c r="M114" s="40">
        <v>4179</v>
      </c>
      <c r="N114" s="39">
        <v>0</v>
      </c>
      <c r="O114" s="41">
        <f t="shared" si="2"/>
        <v>219213</v>
      </c>
    </row>
    <row r="115" spans="1:15" s="2" customFormat="1" ht="15.6" x14ac:dyDescent="0.3">
      <c r="A115" s="1" t="s">
        <v>226</v>
      </c>
      <c r="B115" s="3" t="s">
        <v>227</v>
      </c>
      <c r="C115" s="39">
        <v>2783960</v>
      </c>
      <c r="D115" s="39">
        <v>871359</v>
      </c>
      <c r="E115" s="39">
        <v>25917</v>
      </c>
      <c r="F115" s="39">
        <v>28686</v>
      </c>
      <c r="G115" s="39">
        <v>69530</v>
      </c>
      <c r="H115" s="39">
        <v>20121</v>
      </c>
      <c r="I115" s="39">
        <v>71821</v>
      </c>
      <c r="J115" s="39">
        <v>55</v>
      </c>
      <c r="K115" s="39">
        <v>2254</v>
      </c>
      <c r="L115" s="39">
        <v>6890</v>
      </c>
      <c r="M115" s="40">
        <v>0</v>
      </c>
      <c r="N115" s="39">
        <v>0</v>
      </c>
      <c r="O115" s="41">
        <f t="shared" si="2"/>
        <v>3880593</v>
      </c>
    </row>
    <row r="116" spans="1:15" s="2" customFormat="1" ht="15.6" x14ac:dyDescent="0.3">
      <c r="A116" s="1" t="s">
        <v>228</v>
      </c>
      <c r="B116" s="3" t="s">
        <v>229</v>
      </c>
      <c r="C116" s="39">
        <v>403174</v>
      </c>
      <c r="D116" s="39">
        <v>97512</v>
      </c>
      <c r="E116" s="39">
        <v>4725</v>
      </c>
      <c r="F116" s="39">
        <v>9781</v>
      </c>
      <c r="G116" s="39">
        <v>7997</v>
      </c>
      <c r="H116" s="39">
        <v>2560</v>
      </c>
      <c r="I116" s="39">
        <v>7505</v>
      </c>
      <c r="J116" s="39">
        <v>6</v>
      </c>
      <c r="K116" s="39">
        <v>743</v>
      </c>
      <c r="L116" s="39">
        <v>685</v>
      </c>
      <c r="M116" s="40">
        <v>5730</v>
      </c>
      <c r="N116" s="39">
        <v>0</v>
      </c>
      <c r="O116" s="41">
        <f t="shared" si="2"/>
        <v>540418</v>
      </c>
    </row>
    <row r="117" spans="1:15" s="2" customFormat="1" ht="15.6" x14ac:dyDescent="0.3">
      <c r="A117" s="1" t="s">
        <v>230</v>
      </c>
      <c r="B117" s="3" t="s">
        <v>231</v>
      </c>
      <c r="C117" s="39">
        <v>133753</v>
      </c>
      <c r="D117" s="39">
        <v>36580</v>
      </c>
      <c r="E117" s="39">
        <v>1745</v>
      </c>
      <c r="F117" s="39">
        <v>4117</v>
      </c>
      <c r="G117" s="39">
        <v>3303</v>
      </c>
      <c r="H117" s="39">
        <v>801</v>
      </c>
      <c r="I117" s="39">
        <v>2507</v>
      </c>
      <c r="J117" s="39">
        <v>2</v>
      </c>
      <c r="K117" s="39">
        <v>315</v>
      </c>
      <c r="L117" s="39">
        <v>183</v>
      </c>
      <c r="M117" s="40">
        <v>0</v>
      </c>
      <c r="N117" s="39">
        <v>0</v>
      </c>
      <c r="O117" s="41">
        <f t="shared" si="2"/>
        <v>183306</v>
      </c>
    </row>
    <row r="118" spans="1:15" s="2" customFormat="1" ht="15.6" x14ac:dyDescent="0.3">
      <c r="A118" s="1" t="s">
        <v>232</v>
      </c>
      <c r="B118" s="3" t="s">
        <v>233</v>
      </c>
      <c r="C118" s="39">
        <v>199479</v>
      </c>
      <c r="D118" s="39">
        <v>52870</v>
      </c>
      <c r="E118" s="39">
        <v>2662</v>
      </c>
      <c r="F118" s="39">
        <v>6768</v>
      </c>
      <c r="G118" s="39">
        <v>4719</v>
      </c>
      <c r="H118" s="39">
        <v>1143</v>
      </c>
      <c r="I118" s="39">
        <v>3288</v>
      </c>
      <c r="J118" s="39">
        <v>3</v>
      </c>
      <c r="K118" s="39">
        <v>500</v>
      </c>
      <c r="L118" s="39">
        <v>231</v>
      </c>
      <c r="M118" s="40">
        <v>7248</v>
      </c>
      <c r="N118" s="39">
        <v>0</v>
      </c>
      <c r="O118" s="41">
        <f t="shared" si="2"/>
        <v>278911</v>
      </c>
    </row>
    <row r="119" spans="1:15" s="2" customFormat="1" ht="15.6" x14ac:dyDescent="0.3">
      <c r="A119" s="1" t="s">
        <v>234</v>
      </c>
      <c r="B119" s="3" t="s">
        <v>235</v>
      </c>
      <c r="C119" s="39">
        <v>433817</v>
      </c>
      <c r="D119" s="39">
        <v>84710</v>
      </c>
      <c r="E119" s="39">
        <v>4969</v>
      </c>
      <c r="F119" s="39">
        <v>11124</v>
      </c>
      <c r="G119" s="39">
        <v>13565</v>
      </c>
      <c r="H119" s="39">
        <v>2656</v>
      </c>
      <c r="I119" s="39">
        <v>9577</v>
      </c>
      <c r="J119" s="39">
        <v>7</v>
      </c>
      <c r="K119" s="39">
        <v>794</v>
      </c>
      <c r="L119" s="39">
        <v>669</v>
      </c>
      <c r="M119" s="40">
        <v>0</v>
      </c>
      <c r="N119" s="39">
        <v>0</v>
      </c>
      <c r="O119" s="41">
        <f t="shared" si="2"/>
        <v>561888</v>
      </c>
    </row>
    <row r="120" spans="1:15" s="2" customFormat="1" ht="15.6" x14ac:dyDescent="0.3">
      <c r="A120" s="1" t="s">
        <v>236</v>
      </c>
      <c r="B120" s="3" t="s">
        <v>237</v>
      </c>
      <c r="C120" s="39">
        <v>502167</v>
      </c>
      <c r="D120" s="39">
        <v>228834</v>
      </c>
      <c r="E120" s="39">
        <v>6749</v>
      </c>
      <c r="F120" s="39">
        <v>16551</v>
      </c>
      <c r="G120" s="39">
        <v>6987</v>
      </c>
      <c r="H120" s="39">
        <v>2944</v>
      </c>
      <c r="I120" s="39">
        <v>6758</v>
      </c>
      <c r="J120" s="39">
        <v>5</v>
      </c>
      <c r="K120" s="39">
        <v>1243</v>
      </c>
      <c r="L120" s="39">
        <v>630</v>
      </c>
      <c r="M120" s="40">
        <v>20837</v>
      </c>
      <c r="N120" s="39">
        <v>0</v>
      </c>
      <c r="O120" s="41">
        <f t="shared" si="2"/>
        <v>793705</v>
      </c>
    </row>
    <row r="121" spans="1:15" s="2" customFormat="1" ht="15.6" x14ac:dyDescent="0.3">
      <c r="A121" s="1" t="s">
        <v>238</v>
      </c>
      <c r="B121" s="3" t="s">
        <v>239</v>
      </c>
      <c r="C121" s="39">
        <v>394622</v>
      </c>
      <c r="D121" s="39">
        <v>232832</v>
      </c>
      <c r="E121" s="39">
        <v>4450</v>
      </c>
      <c r="F121" s="39">
        <v>9081</v>
      </c>
      <c r="G121" s="39">
        <v>8560</v>
      </c>
      <c r="H121" s="39">
        <v>2509</v>
      </c>
      <c r="I121" s="39">
        <v>7734</v>
      </c>
      <c r="J121" s="39">
        <v>6</v>
      </c>
      <c r="K121" s="39">
        <v>729</v>
      </c>
      <c r="L121" s="39">
        <v>680</v>
      </c>
      <c r="M121" s="40">
        <v>20888</v>
      </c>
      <c r="N121" s="39">
        <v>0</v>
      </c>
      <c r="O121" s="41">
        <f t="shared" si="2"/>
        <v>682091</v>
      </c>
    </row>
    <row r="122" spans="1:15" s="2" customFormat="1" ht="15.6" x14ac:dyDescent="0.3">
      <c r="A122" s="1" t="s">
        <v>240</v>
      </c>
      <c r="B122" s="3" t="s">
        <v>241</v>
      </c>
      <c r="C122" s="39">
        <v>112155</v>
      </c>
      <c r="D122" s="39">
        <v>47581</v>
      </c>
      <c r="E122" s="39">
        <v>1628</v>
      </c>
      <c r="F122" s="39">
        <v>4247</v>
      </c>
      <c r="G122" s="39">
        <v>1819</v>
      </c>
      <c r="H122" s="39">
        <v>630</v>
      </c>
      <c r="I122" s="39">
        <v>1454</v>
      </c>
      <c r="J122" s="39">
        <v>1</v>
      </c>
      <c r="K122" s="39">
        <v>328</v>
      </c>
      <c r="L122" s="39">
        <v>114</v>
      </c>
      <c r="M122" s="40">
        <v>2899</v>
      </c>
      <c r="N122" s="39">
        <v>0</v>
      </c>
      <c r="O122" s="41">
        <f t="shared" si="2"/>
        <v>172856</v>
      </c>
    </row>
    <row r="123" spans="1:15" s="2" customFormat="1" ht="15.6" x14ac:dyDescent="0.3">
      <c r="A123" s="1" t="s">
        <v>242</v>
      </c>
      <c r="B123" s="3" t="s">
        <v>243</v>
      </c>
      <c r="C123" s="39">
        <v>941136</v>
      </c>
      <c r="D123" s="39">
        <v>284505</v>
      </c>
      <c r="E123" s="39">
        <v>9326</v>
      </c>
      <c r="F123" s="39">
        <v>12816</v>
      </c>
      <c r="G123" s="39">
        <v>27582</v>
      </c>
      <c r="H123" s="39">
        <v>6608</v>
      </c>
      <c r="I123" s="39">
        <v>24921</v>
      </c>
      <c r="J123" s="39">
        <v>19</v>
      </c>
      <c r="K123" s="39">
        <v>1047</v>
      </c>
      <c r="L123" s="39">
        <v>2159</v>
      </c>
      <c r="M123" s="40">
        <v>24090</v>
      </c>
      <c r="N123" s="39">
        <v>0</v>
      </c>
      <c r="O123" s="41">
        <f t="shared" si="2"/>
        <v>1334209</v>
      </c>
    </row>
    <row r="124" spans="1:15" s="2" customFormat="1" ht="15.6" x14ac:dyDescent="0.3">
      <c r="A124" s="1" t="s">
        <v>244</v>
      </c>
      <c r="B124" s="3" t="s">
        <v>245</v>
      </c>
      <c r="C124" s="39">
        <v>374623</v>
      </c>
      <c r="D124" s="39">
        <v>60383</v>
      </c>
      <c r="E124" s="39">
        <v>4570</v>
      </c>
      <c r="F124" s="39">
        <v>9802</v>
      </c>
      <c r="G124" s="39">
        <v>11538</v>
      </c>
      <c r="H124" s="39">
        <v>2349</v>
      </c>
      <c r="I124" s="39">
        <v>8357</v>
      </c>
      <c r="J124" s="39">
        <v>6</v>
      </c>
      <c r="K124" s="39">
        <v>749</v>
      </c>
      <c r="L124" s="39">
        <v>606</v>
      </c>
      <c r="M124" s="40">
        <v>0</v>
      </c>
      <c r="N124" s="39">
        <v>0</v>
      </c>
      <c r="O124" s="41">
        <f t="shared" si="2"/>
        <v>472983</v>
      </c>
    </row>
    <row r="125" spans="1:15" s="2" customFormat="1" ht="15.6" x14ac:dyDescent="0.3">
      <c r="A125" s="1" t="s">
        <v>246</v>
      </c>
      <c r="B125" s="3" t="s">
        <v>247</v>
      </c>
      <c r="C125" s="39">
        <v>234161</v>
      </c>
      <c r="D125" s="39">
        <v>72472</v>
      </c>
      <c r="E125" s="39">
        <v>3023</v>
      </c>
      <c r="F125" s="39">
        <v>7141</v>
      </c>
      <c r="G125" s="39">
        <v>6109</v>
      </c>
      <c r="H125" s="39">
        <v>1402</v>
      </c>
      <c r="I125" s="39">
        <v>4454</v>
      </c>
      <c r="J125" s="39">
        <v>3</v>
      </c>
      <c r="K125" s="39">
        <v>542</v>
      </c>
      <c r="L125" s="39">
        <v>321</v>
      </c>
      <c r="M125" s="40">
        <v>0</v>
      </c>
      <c r="N125" s="39">
        <v>0</v>
      </c>
      <c r="O125" s="41">
        <f t="shared" si="2"/>
        <v>329628</v>
      </c>
    </row>
    <row r="126" spans="1:15" s="2" customFormat="1" ht="15.6" x14ac:dyDescent="0.3">
      <c r="A126" s="1" t="s">
        <v>248</v>
      </c>
      <c r="B126" s="3" t="s">
        <v>249</v>
      </c>
      <c r="C126" s="39">
        <v>625362</v>
      </c>
      <c r="D126" s="39">
        <v>161089</v>
      </c>
      <c r="E126" s="39">
        <v>6891</v>
      </c>
      <c r="F126" s="39">
        <v>14743</v>
      </c>
      <c r="G126" s="39">
        <v>6530</v>
      </c>
      <c r="H126" s="39">
        <v>3889</v>
      </c>
      <c r="I126" s="39">
        <v>8944</v>
      </c>
      <c r="J126" s="39">
        <v>7</v>
      </c>
      <c r="K126" s="39">
        <v>1188</v>
      </c>
      <c r="L126" s="39">
        <v>1019</v>
      </c>
      <c r="M126" s="40">
        <v>22969</v>
      </c>
      <c r="N126" s="39">
        <v>0</v>
      </c>
      <c r="O126" s="41">
        <f t="shared" si="2"/>
        <v>852631</v>
      </c>
    </row>
    <row r="127" spans="1:15" s="2" customFormat="1" ht="15.6" x14ac:dyDescent="0.3">
      <c r="A127" s="1" t="s">
        <v>250</v>
      </c>
      <c r="B127" s="3" t="s">
        <v>251</v>
      </c>
      <c r="C127" s="39">
        <v>109106</v>
      </c>
      <c r="D127" s="39">
        <v>44889</v>
      </c>
      <c r="E127" s="39">
        <v>1666</v>
      </c>
      <c r="F127" s="39">
        <v>4412</v>
      </c>
      <c r="G127" s="39">
        <v>1997</v>
      </c>
      <c r="H127" s="39">
        <v>604</v>
      </c>
      <c r="I127" s="39">
        <v>1441</v>
      </c>
      <c r="J127" s="39">
        <v>1</v>
      </c>
      <c r="K127" s="39">
        <v>347</v>
      </c>
      <c r="L127" s="39">
        <v>100</v>
      </c>
      <c r="M127" s="40">
        <v>0</v>
      </c>
      <c r="N127" s="39">
        <v>0</v>
      </c>
      <c r="O127" s="41">
        <f t="shared" si="2"/>
        <v>164563</v>
      </c>
    </row>
    <row r="128" spans="1:15" s="2" customFormat="1" ht="15.6" x14ac:dyDescent="0.3">
      <c r="A128" s="1" t="s">
        <v>252</v>
      </c>
      <c r="B128" s="3" t="s">
        <v>253</v>
      </c>
      <c r="C128" s="39">
        <v>114597</v>
      </c>
      <c r="D128" s="39">
        <v>63618</v>
      </c>
      <c r="E128" s="39">
        <v>1750</v>
      </c>
      <c r="F128" s="39">
        <v>4730</v>
      </c>
      <c r="G128" s="39">
        <v>1211</v>
      </c>
      <c r="H128" s="39">
        <v>624</v>
      </c>
      <c r="I128" s="39">
        <v>1105</v>
      </c>
      <c r="J128" s="39">
        <v>1</v>
      </c>
      <c r="K128" s="39">
        <v>361</v>
      </c>
      <c r="L128" s="39">
        <v>98</v>
      </c>
      <c r="M128" s="40">
        <v>2962</v>
      </c>
      <c r="N128" s="39">
        <v>0</v>
      </c>
      <c r="O128" s="41">
        <f t="shared" si="2"/>
        <v>191057</v>
      </c>
    </row>
    <row r="129" spans="1:15" s="2" customFormat="1" ht="15.6" x14ac:dyDescent="0.3">
      <c r="A129" s="1" t="s">
        <v>254</v>
      </c>
      <c r="B129" s="3" t="s">
        <v>255</v>
      </c>
      <c r="C129" s="39">
        <v>118730</v>
      </c>
      <c r="D129" s="39">
        <v>50111</v>
      </c>
      <c r="E129" s="39">
        <v>1745</v>
      </c>
      <c r="F129" s="39">
        <v>4637</v>
      </c>
      <c r="G129" s="39">
        <v>1605</v>
      </c>
      <c r="H129" s="39">
        <v>657</v>
      </c>
      <c r="I129" s="39">
        <v>1357</v>
      </c>
      <c r="J129" s="39">
        <v>1</v>
      </c>
      <c r="K129" s="39">
        <v>356</v>
      </c>
      <c r="L129" s="39">
        <v>112</v>
      </c>
      <c r="M129" s="40">
        <v>9755</v>
      </c>
      <c r="N129" s="39">
        <v>0</v>
      </c>
      <c r="O129" s="41">
        <f t="shared" si="2"/>
        <v>189066</v>
      </c>
    </row>
    <row r="130" spans="1:15" s="2" customFormat="1" ht="15.6" x14ac:dyDescent="0.3">
      <c r="A130" s="1" t="s">
        <v>256</v>
      </c>
      <c r="B130" s="3" t="s">
        <v>257</v>
      </c>
      <c r="C130" s="39">
        <v>138968</v>
      </c>
      <c r="D130" s="39">
        <v>48535</v>
      </c>
      <c r="E130" s="39">
        <v>1765</v>
      </c>
      <c r="F130" s="39">
        <v>3893</v>
      </c>
      <c r="G130" s="39">
        <v>1761</v>
      </c>
      <c r="H130" s="39">
        <v>862</v>
      </c>
      <c r="I130" s="39">
        <v>2051</v>
      </c>
      <c r="J130" s="39">
        <v>2</v>
      </c>
      <c r="K130" s="39">
        <v>305</v>
      </c>
      <c r="L130" s="39">
        <v>214</v>
      </c>
      <c r="M130" s="40">
        <v>3903</v>
      </c>
      <c r="N130" s="39">
        <v>0</v>
      </c>
      <c r="O130" s="41">
        <f t="shared" si="2"/>
        <v>202259</v>
      </c>
    </row>
    <row r="131" spans="1:15" s="2" customFormat="1" ht="15.6" x14ac:dyDescent="0.3">
      <c r="A131" s="1" t="s">
        <v>258</v>
      </c>
      <c r="B131" s="3" t="s">
        <v>259</v>
      </c>
      <c r="C131" s="39">
        <v>250621</v>
      </c>
      <c r="D131" s="39">
        <v>80324</v>
      </c>
      <c r="E131" s="39">
        <v>3049</v>
      </c>
      <c r="F131" s="39">
        <v>6750</v>
      </c>
      <c r="G131" s="39">
        <v>7695</v>
      </c>
      <c r="H131" s="39">
        <v>1546</v>
      </c>
      <c r="I131" s="39">
        <v>5547</v>
      </c>
      <c r="J131" s="39">
        <v>4</v>
      </c>
      <c r="K131" s="39">
        <v>530</v>
      </c>
      <c r="L131" s="39">
        <v>387</v>
      </c>
      <c r="M131" s="40">
        <v>0</v>
      </c>
      <c r="N131" s="39">
        <v>0</v>
      </c>
      <c r="O131" s="41">
        <f t="shared" si="2"/>
        <v>356453</v>
      </c>
    </row>
    <row r="132" spans="1:15" s="2" customFormat="1" ht="15.6" x14ac:dyDescent="0.3">
      <c r="A132" s="1" t="s">
        <v>260</v>
      </c>
      <c r="B132" s="3" t="s">
        <v>261</v>
      </c>
      <c r="C132" s="39">
        <v>1894397</v>
      </c>
      <c r="D132" s="39">
        <v>883034</v>
      </c>
      <c r="E132" s="39">
        <v>19270</v>
      </c>
      <c r="F132" s="39">
        <v>29598</v>
      </c>
      <c r="G132" s="39">
        <v>55087</v>
      </c>
      <c r="H132" s="39">
        <v>13017</v>
      </c>
      <c r="I132" s="39">
        <v>47314</v>
      </c>
      <c r="J132" s="39">
        <v>37</v>
      </c>
      <c r="K132" s="39">
        <v>2412</v>
      </c>
      <c r="L132" s="39">
        <v>4105</v>
      </c>
      <c r="M132" s="40">
        <v>0</v>
      </c>
      <c r="N132" s="39">
        <v>0</v>
      </c>
      <c r="O132" s="41">
        <f t="shared" si="2"/>
        <v>2948271</v>
      </c>
    </row>
    <row r="133" spans="1:15" s="2" customFormat="1" ht="15.6" x14ac:dyDescent="0.3">
      <c r="A133" s="1" t="s">
        <v>262</v>
      </c>
      <c r="B133" s="3" t="s">
        <v>263</v>
      </c>
      <c r="C133" s="39">
        <v>1013253</v>
      </c>
      <c r="D133" s="39">
        <v>223527</v>
      </c>
      <c r="E133" s="39">
        <v>11380</v>
      </c>
      <c r="F133" s="39">
        <v>22732</v>
      </c>
      <c r="G133" s="39">
        <v>32324</v>
      </c>
      <c r="H133" s="39">
        <v>6500</v>
      </c>
      <c r="I133" s="39">
        <v>24122</v>
      </c>
      <c r="J133" s="39">
        <v>19</v>
      </c>
      <c r="K133" s="39">
        <v>1694</v>
      </c>
      <c r="L133" s="39">
        <v>1798</v>
      </c>
      <c r="M133" s="40">
        <v>0</v>
      </c>
      <c r="N133" s="39">
        <v>0</v>
      </c>
      <c r="O133" s="41">
        <f t="shared" si="2"/>
        <v>1337349</v>
      </c>
    </row>
    <row r="134" spans="1:15" s="2" customFormat="1" ht="15.6" x14ac:dyDescent="0.3">
      <c r="A134" s="1" t="s">
        <v>264</v>
      </c>
      <c r="B134" s="3" t="s">
        <v>265</v>
      </c>
      <c r="C134" s="39">
        <v>432547</v>
      </c>
      <c r="D134" s="39">
        <v>88367</v>
      </c>
      <c r="E134" s="39">
        <v>5058</v>
      </c>
      <c r="F134" s="39">
        <v>10447</v>
      </c>
      <c r="G134" s="39">
        <v>15014</v>
      </c>
      <c r="H134" s="39">
        <v>2748</v>
      </c>
      <c r="I134" s="39">
        <v>10579</v>
      </c>
      <c r="J134" s="39">
        <v>8</v>
      </c>
      <c r="K134" s="39">
        <v>797</v>
      </c>
      <c r="L134" s="39">
        <v>737</v>
      </c>
      <c r="M134" s="40">
        <v>0</v>
      </c>
      <c r="N134" s="39">
        <v>0</v>
      </c>
      <c r="O134" s="41">
        <f t="shared" si="2"/>
        <v>566302</v>
      </c>
    </row>
    <row r="135" spans="1:15" s="2" customFormat="1" ht="15.6" x14ac:dyDescent="0.3">
      <c r="A135" s="1" t="s">
        <v>266</v>
      </c>
      <c r="B135" s="3" t="s">
        <v>267</v>
      </c>
      <c r="C135" s="39">
        <v>175503</v>
      </c>
      <c r="D135" s="39">
        <v>49627</v>
      </c>
      <c r="E135" s="39">
        <v>2383</v>
      </c>
      <c r="F135" s="39">
        <v>6332</v>
      </c>
      <c r="G135" s="39">
        <v>3448</v>
      </c>
      <c r="H135" s="39">
        <v>975</v>
      </c>
      <c r="I135" s="39">
        <v>2498</v>
      </c>
      <c r="J135" s="39">
        <v>2</v>
      </c>
      <c r="K135" s="39">
        <v>462</v>
      </c>
      <c r="L135" s="39">
        <v>178</v>
      </c>
      <c r="M135" s="40">
        <v>0</v>
      </c>
      <c r="N135" s="39">
        <v>0</v>
      </c>
      <c r="O135" s="41">
        <f t="shared" si="2"/>
        <v>241408</v>
      </c>
    </row>
    <row r="136" spans="1:15" s="2" customFormat="1" ht="15.6" x14ac:dyDescent="0.3">
      <c r="A136" s="1" t="s">
        <v>268</v>
      </c>
      <c r="B136" s="3" t="s">
        <v>269</v>
      </c>
      <c r="C136" s="39">
        <v>157869</v>
      </c>
      <c r="D136" s="39">
        <v>62903</v>
      </c>
      <c r="E136" s="39">
        <v>2184</v>
      </c>
      <c r="F136" s="39">
        <v>5395</v>
      </c>
      <c r="G136" s="39">
        <v>3597</v>
      </c>
      <c r="H136" s="39">
        <v>920</v>
      </c>
      <c r="I136" s="39">
        <v>2665</v>
      </c>
      <c r="J136" s="39">
        <v>2</v>
      </c>
      <c r="K136" s="39">
        <v>453</v>
      </c>
      <c r="L136" s="39">
        <v>189</v>
      </c>
      <c r="M136" s="40">
        <v>0</v>
      </c>
      <c r="N136" s="39">
        <v>0</v>
      </c>
      <c r="O136" s="41">
        <f t="shared" si="2"/>
        <v>236177</v>
      </c>
    </row>
    <row r="137" spans="1:15" s="2" customFormat="1" ht="15.6" x14ac:dyDescent="0.3">
      <c r="A137" s="1" t="s">
        <v>270</v>
      </c>
      <c r="B137" s="3" t="s">
        <v>271</v>
      </c>
      <c r="C137" s="39">
        <v>285255</v>
      </c>
      <c r="D137" s="39">
        <v>88751</v>
      </c>
      <c r="E137" s="39">
        <v>2777</v>
      </c>
      <c r="F137" s="39">
        <v>5061</v>
      </c>
      <c r="G137" s="39">
        <v>947</v>
      </c>
      <c r="H137" s="39">
        <v>1861</v>
      </c>
      <c r="I137" s="39">
        <v>3779</v>
      </c>
      <c r="J137" s="39">
        <v>3</v>
      </c>
      <c r="K137" s="39">
        <v>339</v>
      </c>
      <c r="L137" s="39">
        <v>550</v>
      </c>
      <c r="M137" s="40">
        <v>0</v>
      </c>
      <c r="N137" s="39">
        <v>0</v>
      </c>
      <c r="O137" s="41">
        <f t="shared" ref="O137:O200" si="3">SUM(C137:N137)</f>
        <v>389323</v>
      </c>
    </row>
    <row r="138" spans="1:15" s="2" customFormat="1" ht="15.6" x14ac:dyDescent="0.3">
      <c r="A138" s="1" t="s">
        <v>272</v>
      </c>
      <c r="B138" s="3" t="s">
        <v>273</v>
      </c>
      <c r="C138" s="39">
        <v>569096</v>
      </c>
      <c r="D138" s="39">
        <v>127568</v>
      </c>
      <c r="E138" s="39">
        <v>6981</v>
      </c>
      <c r="F138" s="39">
        <v>14729</v>
      </c>
      <c r="G138" s="39">
        <v>14374</v>
      </c>
      <c r="H138" s="39">
        <v>3598</v>
      </c>
      <c r="I138" s="39">
        <v>11600</v>
      </c>
      <c r="J138" s="39">
        <v>9</v>
      </c>
      <c r="K138" s="39">
        <v>1118</v>
      </c>
      <c r="L138" s="39">
        <v>942</v>
      </c>
      <c r="M138" s="40">
        <v>0</v>
      </c>
      <c r="N138" s="39">
        <v>0</v>
      </c>
      <c r="O138" s="41">
        <f t="shared" si="3"/>
        <v>750015</v>
      </c>
    </row>
    <row r="139" spans="1:15" s="2" customFormat="1" ht="15.6" x14ac:dyDescent="0.3">
      <c r="A139" s="1" t="s">
        <v>274</v>
      </c>
      <c r="B139" s="3" t="s">
        <v>275</v>
      </c>
      <c r="C139" s="39">
        <v>1073781</v>
      </c>
      <c r="D139" s="39">
        <v>615442</v>
      </c>
      <c r="E139" s="39">
        <v>12575</v>
      </c>
      <c r="F139" s="39">
        <v>26400</v>
      </c>
      <c r="G139" s="39">
        <v>31299</v>
      </c>
      <c r="H139" s="39">
        <v>6772</v>
      </c>
      <c r="I139" s="39">
        <v>23801</v>
      </c>
      <c r="J139" s="39">
        <v>18</v>
      </c>
      <c r="K139" s="39">
        <v>2043</v>
      </c>
      <c r="L139" s="39">
        <v>1791</v>
      </c>
      <c r="M139" s="40">
        <v>0</v>
      </c>
      <c r="N139" s="39">
        <v>0</v>
      </c>
      <c r="O139" s="41">
        <f t="shared" si="3"/>
        <v>1793922</v>
      </c>
    </row>
    <row r="140" spans="1:15" s="2" customFormat="1" ht="15.6" x14ac:dyDescent="0.3">
      <c r="A140" s="1" t="s">
        <v>276</v>
      </c>
      <c r="B140" s="3" t="s">
        <v>277</v>
      </c>
      <c r="C140" s="39">
        <v>222863</v>
      </c>
      <c r="D140" s="39">
        <v>70794</v>
      </c>
      <c r="E140" s="39">
        <v>2686</v>
      </c>
      <c r="F140" s="39">
        <v>6103</v>
      </c>
      <c r="G140" s="39">
        <v>3724</v>
      </c>
      <c r="H140" s="39">
        <v>1358</v>
      </c>
      <c r="I140" s="39">
        <v>3589</v>
      </c>
      <c r="J140" s="39">
        <v>3</v>
      </c>
      <c r="K140" s="39">
        <v>462</v>
      </c>
      <c r="L140" s="39">
        <v>332</v>
      </c>
      <c r="M140" s="40">
        <v>3306</v>
      </c>
      <c r="N140" s="39">
        <v>0</v>
      </c>
      <c r="O140" s="41">
        <f t="shared" si="3"/>
        <v>315220</v>
      </c>
    </row>
    <row r="141" spans="1:15" s="2" customFormat="1" ht="15.6" x14ac:dyDescent="0.3">
      <c r="A141" s="1" t="s">
        <v>278</v>
      </c>
      <c r="B141" s="3" t="s">
        <v>279</v>
      </c>
      <c r="C141" s="39">
        <v>440256</v>
      </c>
      <c r="D141" s="39">
        <v>200598</v>
      </c>
      <c r="E141" s="39">
        <v>5186</v>
      </c>
      <c r="F141" s="39">
        <v>9996</v>
      </c>
      <c r="G141" s="39">
        <v>10848</v>
      </c>
      <c r="H141" s="39">
        <v>2878</v>
      </c>
      <c r="I141" s="39">
        <v>9390</v>
      </c>
      <c r="J141" s="39">
        <v>7</v>
      </c>
      <c r="K141" s="39">
        <v>783</v>
      </c>
      <c r="L141" s="39">
        <v>810</v>
      </c>
      <c r="M141" s="40">
        <v>23670</v>
      </c>
      <c r="N141" s="39">
        <v>0</v>
      </c>
      <c r="O141" s="41">
        <f t="shared" si="3"/>
        <v>704422</v>
      </c>
    </row>
    <row r="142" spans="1:15" s="2" customFormat="1" ht="15.6" x14ac:dyDescent="0.3">
      <c r="A142" s="1" t="s">
        <v>280</v>
      </c>
      <c r="B142" s="3" t="s">
        <v>281</v>
      </c>
      <c r="C142" s="39">
        <v>2147710</v>
      </c>
      <c r="D142" s="39">
        <v>691502</v>
      </c>
      <c r="E142" s="39">
        <v>23009</v>
      </c>
      <c r="F142" s="39">
        <v>39743</v>
      </c>
      <c r="G142" s="39">
        <v>79677</v>
      </c>
      <c r="H142" s="39">
        <v>14403</v>
      </c>
      <c r="I142" s="39">
        <v>58598</v>
      </c>
      <c r="J142" s="39">
        <v>45</v>
      </c>
      <c r="K142" s="39">
        <v>3036</v>
      </c>
      <c r="L142" s="39">
        <v>4336</v>
      </c>
      <c r="M142" s="40">
        <v>0</v>
      </c>
      <c r="N142" s="39">
        <v>0</v>
      </c>
      <c r="O142" s="41">
        <f t="shared" si="3"/>
        <v>3062059</v>
      </c>
    </row>
    <row r="143" spans="1:15" s="2" customFormat="1" ht="15.6" x14ac:dyDescent="0.3">
      <c r="A143" s="1" t="s">
        <v>282</v>
      </c>
      <c r="B143" s="3" t="s">
        <v>283</v>
      </c>
      <c r="C143" s="39">
        <v>741715</v>
      </c>
      <c r="D143" s="39">
        <v>191045</v>
      </c>
      <c r="E143" s="39">
        <v>7720</v>
      </c>
      <c r="F143" s="39">
        <v>11216</v>
      </c>
      <c r="G143" s="39">
        <v>22212</v>
      </c>
      <c r="H143" s="39">
        <v>5191</v>
      </c>
      <c r="I143" s="39">
        <v>19518</v>
      </c>
      <c r="J143" s="39">
        <v>15</v>
      </c>
      <c r="K143" s="39">
        <v>853</v>
      </c>
      <c r="L143" s="39">
        <v>1674</v>
      </c>
      <c r="M143" s="40">
        <v>0</v>
      </c>
      <c r="N143" s="39">
        <v>0</v>
      </c>
      <c r="O143" s="41">
        <f t="shared" si="3"/>
        <v>1001159</v>
      </c>
    </row>
    <row r="144" spans="1:15" s="2" customFormat="1" ht="15.6" x14ac:dyDescent="0.3">
      <c r="A144" s="1" t="s">
        <v>284</v>
      </c>
      <c r="B144" s="3" t="s">
        <v>285</v>
      </c>
      <c r="C144" s="39">
        <v>946391</v>
      </c>
      <c r="D144" s="39">
        <v>286326</v>
      </c>
      <c r="E144" s="39">
        <v>10720</v>
      </c>
      <c r="F144" s="39">
        <v>21563</v>
      </c>
      <c r="G144" s="39">
        <v>33089</v>
      </c>
      <c r="H144" s="39">
        <v>6059</v>
      </c>
      <c r="I144" s="39">
        <v>23901</v>
      </c>
      <c r="J144" s="39">
        <v>18</v>
      </c>
      <c r="K144" s="39">
        <v>1623</v>
      </c>
      <c r="L144" s="39">
        <v>1665</v>
      </c>
      <c r="M144" s="40">
        <v>0</v>
      </c>
      <c r="N144" s="39">
        <v>0</v>
      </c>
      <c r="O144" s="41">
        <f t="shared" si="3"/>
        <v>1331355</v>
      </c>
    </row>
    <row r="145" spans="1:15" s="2" customFormat="1" ht="15.6" x14ac:dyDescent="0.3">
      <c r="A145" s="1" t="s">
        <v>286</v>
      </c>
      <c r="B145" s="3" t="s">
        <v>287</v>
      </c>
      <c r="C145" s="39">
        <v>455742</v>
      </c>
      <c r="D145" s="39">
        <v>133829</v>
      </c>
      <c r="E145" s="39">
        <v>5174</v>
      </c>
      <c r="F145" s="39">
        <v>10040</v>
      </c>
      <c r="G145" s="39">
        <v>9531</v>
      </c>
      <c r="H145" s="39">
        <v>2955</v>
      </c>
      <c r="I145" s="39">
        <v>8951</v>
      </c>
      <c r="J145" s="39">
        <v>7</v>
      </c>
      <c r="K145" s="39">
        <v>849</v>
      </c>
      <c r="L145" s="39">
        <v>827</v>
      </c>
      <c r="M145" s="40">
        <v>6633</v>
      </c>
      <c r="N145" s="39">
        <v>0</v>
      </c>
      <c r="O145" s="41">
        <f t="shared" si="3"/>
        <v>634538</v>
      </c>
    </row>
    <row r="146" spans="1:15" s="2" customFormat="1" ht="15.6" x14ac:dyDescent="0.3">
      <c r="A146" s="1" t="s">
        <v>288</v>
      </c>
      <c r="B146" s="3" t="s">
        <v>289</v>
      </c>
      <c r="C146" s="39">
        <v>85070</v>
      </c>
      <c r="D146" s="39">
        <v>46465</v>
      </c>
      <c r="E146" s="39">
        <v>1312</v>
      </c>
      <c r="F146" s="39">
        <v>3600</v>
      </c>
      <c r="G146" s="39">
        <v>1216</v>
      </c>
      <c r="H146" s="39">
        <v>457</v>
      </c>
      <c r="I146" s="39">
        <v>914</v>
      </c>
      <c r="J146" s="39">
        <v>1</v>
      </c>
      <c r="K146" s="39">
        <v>287</v>
      </c>
      <c r="L146" s="39">
        <v>66</v>
      </c>
      <c r="M146" s="40">
        <v>0</v>
      </c>
      <c r="N146" s="39">
        <v>0</v>
      </c>
      <c r="O146" s="41">
        <f t="shared" si="3"/>
        <v>139388</v>
      </c>
    </row>
    <row r="147" spans="1:15" s="2" customFormat="1" ht="15.6" x14ac:dyDescent="0.3">
      <c r="A147" s="1" t="s">
        <v>290</v>
      </c>
      <c r="B147" s="3" t="s">
        <v>291</v>
      </c>
      <c r="C147" s="39">
        <v>233614</v>
      </c>
      <c r="D147" s="39">
        <v>53529</v>
      </c>
      <c r="E147" s="39">
        <v>3135</v>
      </c>
      <c r="F147" s="39">
        <v>7600</v>
      </c>
      <c r="G147" s="39">
        <v>6061</v>
      </c>
      <c r="H147" s="39">
        <v>1379</v>
      </c>
      <c r="I147" s="39">
        <v>4304</v>
      </c>
      <c r="J147" s="39">
        <v>3</v>
      </c>
      <c r="K147" s="39">
        <v>580</v>
      </c>
      <c r="L147" s="39">
        <v>300</v>
      </c>
      <c r="M147" s="40">
        <v>0</v>
      </c>
      <c r="N147" s="39">
        <v>0</v>
      </c>
      <c r="O147" s="41">
        <f t="shared" si="3"/>
        <v>310505</v>
      </c>
    </row>
    <row r="148" spans="1:15" s="2" customFormat="1" ht="15.6" x14ac:dyDescent="0.3">
      <c r="A148" s="1" t="s">
        <v>292</v>
      </c>
      <c r="B148" s="3" t="s">
        <v>293</v>
      </c>
      <c r="C148" s="39">
        <v>104473</v>
      </c>
      <c r="D148" s="39">
        <v>42087</v>
      </c>
      <c r="E148" s="39">
        <v>1430</v>
      </c>
      <c r="F148" s="39">
        <v>3497</v>
      </c>
      <c r="G148" s="39">
        <v>2180</v>
      </c>
      <c r="H148" s="39">
        <v>614</v>
      </c>
      <c r="I148" s="39">
        <v>1713</v>
      </c>
      <c r="J148" s="39">
        <v>1</v>
      </c>
      <c r="K148" s="39">
        <v>268</v>
      </c>
      <c r="L148" s="39">
        <v>131</v>
      </c>
      <c r="M148" s="40">
        <v>0</v>
      </c>
      <c r="N148" s="39">
        <v>0</v>
      </c>
      <c r="O148" s="41">
        <f t="shared" si="3"/>
        <v>156394</v>
      </c>
    </row>
    <row r="149" spans="1:15" s="2" customFormat="1" ht="15.6" x14ac:dyDescent="0.3">
      <c r="A149" s="1" t="s">
        <v>294</v>
      </c>
      <c r="B149" s="3" t="s">
        <v>295</v>
      </c>
      <c r="C149" s="39">
        <v>807257</v>
      </c>
      <c r="D149" s="39">
        <v>103116</v>
      </c>
      <c r="E149" s="39">
        <v>8949</v>
      </c>
      <c r="F149" s="39">
        <v>15261</v>
      </c>
      <c r="G149" s="39">
        <v>23971</v>
      </c>
      <c r="H149" s="39">
        <v>5463</v>
      </c>
      <c r="I149" s="39">
        <v>19934</v>
      </c>
      <c r="J149" s="39">
        <v>15</v>
      </c>
      <c r="K149" s="39">
        <v>1163</v>
      </c>
      <c r="L149" s="39">
        <v>1654</v>
      </c>
      <c r="M149" s="40">
        <v>0</v>
      </c>
      <c r="N149" s="39">
        <v>0</v>
      </c>
      <c r="O149" s="41">
        <f t="shared" si="3"/>
        <v>986783</v>
      </c>
    </row>
    <row r="150" spans="1:15" s="2" customFormat="1" ht="15.6" x14ac:dyDescent="0.3">
      <c r="A150" s="1" t="s">
        <v>296</v>
      </c>
      <c r="B150" s="3" t="s">
        <v>297</v>
      </c>
      <c r="C150" s="39">
        <v>125734</v>
      </c>
      <c r="D150" s="39">
        <v>40048</v>
      </c>
      <c r="E150" s="39">
        <v>1820</v>
      </c>
      <c r="F150" s="39">
        <v>4900</v>
      </c>
      <c r="G150" s="39">
        <v>2329</v>
      </c>
      <c r="H150" s="39">
        <v>690</v>
      </c>
      <c r="I150" s="39">
        <v>1651</v>
      </c>
      <c r="J150" s="39">
        <v>1</v>
      </c>
      <c r="K150" s="39">
        <v>373</v>
      </c>
      <c r="L150" s="39">
        <v>115</v>
      </c>
      <c r="M150" s="40">
        <v>0</v>
      </c>
      <c r="N150" s="39">
        <v>0</v>
      </c>
      <c r="O150" s="41">
        <f t="shared" si="3"/>
        <v>177661</v>
      </c>
    </row>
    <row r="151" spans="1:15" s="2" customFormat="1" ht="15.6" x14ac:dyDescent="0.3">
      <c r="A151" s="1" t="s">
        <v>298</v>
      </c>
      <c r="B151" s="3" t="s">
        <v>299</v>
      </c>
      <c r="C151" s="39">
        <v>970893</v>
      </c>
      <c r="D151" s="39">
        <v>294077</v>
      </c>
      <c r="E151" s="39">
        <v>10063</v>
      </c>
      <c r="F151" s="39">
        <v>20415</v>
      </c>
      <c r="G151" s="39">
        <v>25353</v>
      </c>
      <c r="H151" s="39">
        <v>6147</v>
      </c>
      <c r="I151" s="39">
        <v>20782</v>
      </c>
      <c r="J151" s="39">
        <v>16</v>
      </c>
      <c r="K151" s="39">
        <v>1714</v>
      </c>
      <c r="L151" s="39">
        <v>1656</v>
      </c>
      <c r="M151" s="40">
        <v>0</v>
      </c>
      <c r="N151" s="39">
        <v>0</v>
      </c>
      <c r="O151" s="41">
        <f t="shared" si="3"/>
        <v>1351116</v>
      </c>
    </row>
    <row r="152" spans="1:15" s="2" customFormat="1" ht="15.6" x14ac:dyDescent="0.3">
      <c r="A152" s="1" t="s">
        <v>300</v>
      </c>
      <c r="B152" s="3" t="s">
        <v>301</v>
      </c>
      <c r="C152" s="39">
        <v>134643</v>
      </c>
      <c r="D152" s="39">
        <v>53361</v>
      </c>
      <c r="E152" s="39">
        <v>1746</v>
      </c>
      <c r="F152" s="39">
        <v>3960</v>
      </c>
      <c r="G152" s="39">
        <v>2925</v>
      </c>
      <c r="H152" s="39">
        <v>824</v>
      </c>
      <c r="I152" s="39">
        <v>2419</v>
      </c>
      <c r="J152" s="39">
        <v>2</v>
      </c>
      <c r="K152" s="39">
        <v>315</v>
      </c>
      <c r="L152" s="39">
        <v>198</v>
      </c>
      <c r="M152" s="40">
        <v>5702</v>
      </c>
      <c r="N152" s="39">
        <v>0</v>
      </c>
      <c r="O152" s="41">
        <f t="shared" si="3"/>
        <v>206095</v>
      </c>
    </row>
    <row r="153" spans="1:15" s="2" customFormat="1" ht="15.6" x14ac:dyDescent="0.3">
      <c r="A153" s="1" t="s">
        <v>302</v>
      </c>
      <c r="B153" s="3" t="s">
        <v>303</v>
      </c>
      <c r="C153" s="39">
        <v>656453</v>
      </c>
      <c r="D153" s="39">
        <v>201372</v>
      </c>
      <c r="E153" s="39">
        <v>6479</v>
      </c>
      <c r="F153" s="39">
        <v>9059</v>
      </c>
      <c r="G153" s="39">
        <v>13813</v>
      </c>
      <c r="H153" s="39">
        <v>4583</v>
      </c>
      <c r="I153" s="39">
        <v>14967</v>
      </c>
      <c r="J153" s="39">
        <v>12</v>
      </c>
      <c r="K153" s="39">
        <v>846</v>
      </c>
      <c r="L153" s="39">
        <v>1484</v>
      </c>
      <c r="M153" s="40">
        <v>0</v>
      </c>
      <c r="N153" s="39">
        <v>0</v>
      </c>
      <c r="O153" s="41">
        <f t="shared" si="3"/>
        <v>909068</v>
      </c>
    </row>
    <row r="154" spans="1:15" s="2" customFormat="1" ht="15.6" x14ac:dyDescent="0.3">
      <c r="A154" s="1" t="s">
        <v>304</v>
      </c>
      <c r="B154" s="3" t="s">
        <v>305</v>
      </c>
      <c r="C154" s="39">
        <v>299552</v>
      </c>
      <c r="D154" s="39">
        <v>94198</v>
      </c>
      <c r="E154" s="39">
        <v>3768</v>
      </c>
      <c r="F154" s="39">
        <v>8405</v>
      </c>
      <c r="G154" s="39">
        <v>7709</v>
      </c>
      <c r="H154" s="39">
        <v>1846</v>
      </c>
      <c r="I154" s="39">
        <v>5939</v>
      </c>
      <c r="J154" s="39">
        <v>5</v>
      </c>
      <c r="K154" s="39">
        <v>656</v>
      </c>
      <c r="L154" s="39">
        <v>455</v>
      </c>
      <c r="M154" s="40">
        <v>13595</v>
      </c>
      <c r="N154" s="39">
        <v>0</v>
      </c>
      <c r="O154" s="41">
        <f t="shared" si="3"/>
        <v>436128</v>
      </c>
    </row>
    <row r="155" spans="1:15" s="2" customFormat="1" ht="15.6" x14ac:dyDescent="0.3">
      <c r="A155" s="1" t="s">
        <v>306</v>
      </c>
      <c r="B155" s="3" t="s">
        <v>307</v>
      </c>
      <c r="C155" s="39">
        <v>158060</v>
      </c>
      <c r="D155" s="39">
        <v>68950</v>
      </c>
      <c r="E155" s="39">
        <v>2159</v>
      </c>
      <c r="F155" s="39">
        <v>5527</v>
      </c>
      <c r="G155" s="39">
        <v>1010</v>
      </c>
      <c r="H155" s="39">
        <v>901</v>
      </c>
      <c r="I155" s="39">
        <v>1509</v>
      </c>
      <c r="J155" s="39">
        <v>1</v>
      </c>
      <c r="K155" s="39">
        <v>417</v>
      </c>
      <c r="L155" s="39">
        <v>177</v>
      </c>
      <c r="M155" s="40">
        <v>4580</v>
      </c>
      <c r="N155" s="39">
        <v>0</v>
      </c>
      <c r="O155" s="41">
        <f t="shared" si="3"/>
        <v>243291</v>
      </c>
    </row>
    <row r="156" spans="1:15" s="2" customFormat="1" ht="15.6" x14ac:dyDescent="0.3">
      <c r="A156" s="1" t="s">
        <v>308</v>
      </c>
      <c r="B156" s="3" t="s">
        <v>309</v>
      </c>
      <c r="C156" s="39">
        <v>254295</v>
      </c>
      <c r="D156" s="39">
        <v>74849</v>
      </c>
      <c r="E156" s="39">
        <v>3175</v>
      </c>
      <c r="F156" s="39">
        <v>7984</v>
      </c>
      <c r="G156" s="39">
        <v>6010</v>
      </c>
      <c r="H156" s="39">
        <v>1468</v>
      </c>
      <c r="I156" s="39">
        <v>4370</v>
      </c>
      <c r="J156" s="39">
        <v>3</v>
      </c>
      <c r="K156" s="39">
        <v>567</v>
      </c>
      <c r="L156" s="39">
        <v>313</v>
      </c>
      <c r="M156" s="40">
        <v>0</v>
      </c>
      <c r="N156" s="39">
        <v>0</v>
      </c>
      <c r="O156" s="41">
        <f t="shared" si="3"/>
        <v>353034</v>
      </c>
    </row>
    <row r="157" spans="1:15" s="2" customFormat="1" ht="15.6" x14ac:dyDescent="0.3">
      <c r="A157" s="1" t="s">
        <v>310</v>
      </c>
      <c r="B157" s="3" t="s">
        <v>311</v>
      </c>
      <c r="C157" s="39">
        <v>204427</v>
      </c>
      <c r="D157" s="39">
        <v>98754</v>
      </c>
      <c r="E157" s="39">
        <v>2543</v>
      </c>
      <c r="F157" s="39">
        <v>5709</v>
      </c>
      <c r="G157" s="39">
        <v>5575</v>
      </c>
      <c r="H157" s="39">
        <v>1254</v>
      </c>
      <c r="I157" s="39">
        <v>4150</v>
      </c>
      <c r="J157" s="39">
        <v>3</v>
      </c>
      <c r="K157" s="39">
        <v>458</v>
      </c>
      <c r="L157" s="39">
        <v>307</v>
      </c>
      <c r="M157" s="40">
        <v>2280</v>
      </c>
      <c r="N157" s="39">
        <v>0</v>
      </c>
      <c r="O157" s="41">
        <f t="shared" si="3"/>
        <v>325460</v>
      </c>
    </row>
    <row r="158" spans="1:15" s="2" customFormat="1" ht="15.6" x14ac:dyDescent="0.3">
      <c r="A158" s="1" t="s">
        <v>312</v>
      </c>
      <c r="B158" s="3" t="s">
        <v>313</v>
      </c>
      <c r="C158" s="39">
        <v>1034472</v>
      </c>
      <c r="D158" s="39">
        <v>329311</v>
      </c>
      <c r="E158" s="39">
        <v>10561</v>
      </c>
      <c r="F158" s="39">
        <v>17076</v>
      </c>
      <c r="G158" s="39">
        <v>36730</v>
      </c>
      <c r="H158" s="39">
        <v>7024</v>
      </c>
      <c r="I158" s="39">
        <v>28927</v>
      </c>
      <c r="J158" s="39">
        <v>22</v>
      </c>
      <c r="K158" s="39">
        <v>1253</v>
      </c>
      <c r="L158" s="39">
        <v>2179</v>
      </c>
      <c r="M158" s="40">
        <v>0</v>
      </c>
      <c r="N158" s="39">
        <v>0</v>
      </c>
      <c r="O158" s="41">
        <f t="shared" si="3"/>
        <v>1467555</v>
      </c>
    </row>
    <row r="159" spans="1:15" s="2" customFormat="1" ht="15.6" x14ac:dyDescent="0.3">
      <c r="A159" s="1" t="s">
        <v>314</v>
      </c>
      <c r="B159" s="3" t="s">
        <v>315</v>
      </c>
      <c r="C159" s="39">
        <v>74465</v>
      </c>
      <c r="D159" s="39">
        <v>30075</v>
      </c>
      <c r="E159" s="39">
        <v>1182</v>
      </c>
      <c r="F159" s="39">
        <v>3411</v>
      </c>
      <c r="G159" s="39">
        <v>849</v>
      </c>
      <c r="H159" s="39">
        <v>381</v>
      </c>
      <c r="I159" s="39">
        <v>612</v>
      </c>
      <c r="J159" s="39">
        <v>0</v>
      </c>
      <c r="K159" s="39">
        <v>257</v>
      </c>
      <c r="L159" s="39">
        <v>43</v>
      </c>
      <c r="M159" s="40">
        <v>0</v>
      </c>
      <c r="N159" s="39">
        <v>0</v>
      </c>
      <c r="O159" s="41">
        <f t="shared" si="3"/>
        <v>111275</v>
      </c>
    </row>
    <row r="160" spans="1:15" s="2" customFormat="1" ht="15.6" x14ac:dyDescent="0.3">
      <c r="A160" s="1" t="s">
        <v>316</v>
      </c>
      <c r="B160" s="3" t="s">
        <v>317</v>
      </c>
      <c r="C160" s="39">
        <v>240509</v>
      </c>
      <c r="D160" s="39">
        <v>131629</v>
      </c>
      <c r="E160" s="39">
        <v>2985</v>
      </c>
      <c r="F160" s="39">
        <v>6384</v>
      </c>
      <c r="G160" s="39">
        <v>6984</v>
      </c>
      <c r="H160" s="39">
        <v>1512</v>
      </c>
      <c r="I160" s="39">
        <v>5171</v>
      </c>
      <c r="J160" s="39">
        <v>4</v>
      </c>
      <c r="K160" s="39">
        <v>487</v>
      </c>
      <c r="L160" s="39">
        <v>390</v>
      </c>
      <c r="M160" s="40">
        <v>2692</v>
      </c>
      <c r="N160" s="39">
        <v>0</v>
      </c>
      <c r="O160" s="41">
        <f t="shared" si="3"/>
        <v>398747</v>
      </c>
    </row>
    <row r="161" spans="1:15" s="2" customFormat="1" ht="15.6" x14ac:dyDescent="0.3">
      <c r="A161" s="1" t="s">
        <v>318</v>
      </c>
      <c r="B161" s="3" t="s">
        <v>319</v>
      </c>
      <c r="C161" s="39">
        <v>417216</v>
      </c>
      <c r="D161" s="39">
        <v>90896</v>
      </c>
      <c r="E161" s="39">
        <v>4772</v>
      </c>
      <c r="F161" s="39">
        <v>9163</v>
      </c>
      <c r="G161" s="39">
        <v>13240</v>
      </c>
      <c r="H161" s="39">
        <v>2722</v>
      </c>
      <c r="I161" s="39">
        <v>10242</v>
      </c>
      <c r="J161" s="39">
        <v>8</v>
      </c>
      <c r="K161" s="39">
        <v>701</v>
      </c>
      <c r="L161" s="39">
        <v>771</v>
      </c>
      <c r="M161" s="40">
        <v>0</v>
      </c>
      <c r="N161" s="39">
        <v>0</v>
      </c>
      <c r="O161" s="41">
        <f t="shared" si="3"/>
        <v>549731</v>
      </c>
    </row>
    <row r="162" spans="1:15" s="2" customFormat="1" ht="15.6" x14ac:dyDescent="0.3">
      <c r="A162" s="1" t="s">
        <v>320</v>
      </c>
      <c r="B162" s="3" t="s">
        <v>321</v>
      </c>
      <c r="C162" s="39">
        <v>297322</v>
      </c>
      <c r="D162" s="39">
        <v>114761</v>
      </c>
      <c r="E162" s="39">
        <v>3680</v>
      </c>
      <c r="F162" s="39">
        <v>8283</v>
      </c>
      <c r="G162" s="39">
        <v>6341</v>
      </c>
      <c r="H162" s="39">
        <v>1822</v>
      </c>
      <c r="I162" s="39">
        <v>5355</v>
      </c>
      <c r="J162" s="39">
        <v>4</v>
      </c>
      <c r="K162" s="39">
        <v>646</v>
      </c>
      <c r="L162" s="39">
        <v>446</v>
      </c>
      <c r="M162" s="40">
        <v>0</v>
      </c>
      <c r="N162" s="39">
        <v>0</v>
      </c>
      <c r="O162" s="41">
        <f t="shared" si="3"/>
        <v>438660</v>
      </c>
    </row>
    <row r="163" spans="1:15" s="2" customFormat="1" ht="15.6" x14ac:dyDescent="0.3">
      <c r="A163" s="1" t="s">
        <v>322</v>
      </c>
      <c r="B163" s="3" t="s">
        <v>323</v>
      </c>
      <c r="C163" s="39">
        <v>153044</v>
      </c>
      <c r="D163" s="39">
        <v>63392</v>
      </c>
      <c r="E163" s="39">
        <v>2175</v>
      </c>
      <c r="F163" s="39">
        <v>5562</v>
      </c>
      <c r="G163" s="39">
        <v>2966</v>
      </c>
      <c r="H163" s="39">
        <v>873</v>
      </c>
      <c r="I163" s="39">
        <v>2218</v>
      </c>
      <c r="J163" s="39">
        <v>2</v>
      </c>
      <c r="K163" s="39">
        <v>423</v>
      </c>
      <c r="L163" s="39">
        <v>168</v>
      </c>
      <c r="M163" s="40">
        <v>0</v>
      </c>
      <c r="N163" s="39">
        <v>0</v>
      </c>
      <c r="O163" s="41">
        <f t="shared" si="3"/>
        <v>230823</v>
      </c>
    </row>
    <row r="164" spans="1:15" s="2" customFormat="1" ht="15.6" x14ac:dyDescent="0.3">
      <c r="A164" s="1" t="s">
        <v>324</v>
      </c>
      <c r="B164" s="3" t="s">
        <v>325</v>
      </c>
      <c r="C164" s="39">
        <v>350078</v>
      </c>
      <c r="D164" s="39">
        <v>99368</v>
      </c>
      <c r="E164" s="39">
        <v>4286</v>
      </c>
      <c r="F164" s="39">
        <v>8969</v>
      </c>
      <c r="G164" s="39">
        <v>9871</v>
      </c>
      <c r="H164" s="39">
        <v>2219</v>
      </c>
      <c r="I164" s="39">
        <v>7703</v>
      </c>
      <c r="J164" s="39">
        <v>6</v>
      </c>
      <c r="K164" s="39">
        <v>732</v>
      </c>
      <c r="L164" s="39">
        <v>583</v>
      </c>
      <c r="M164" s="40">
        <v>17266</v>
      </c>
      <c r="N164" s="39">
        <v>0</v>
      </c>
      <c r="O164" s="41">
        <f t="shared" si="3"/>
        <v>501081</v>
      </c>
    </row>
    <row r="165" spans="1:15" s="2" customFormat="1" ht="15.6" x14ac:dyDescent="0.3">
      <c r="A165" s="1" t="s">
        <v>326</v>
      </c>
      <c r="B165" s="3" t="s">
        <v>327</v>
      </c>
      <c r="C165" s="39">
        <v>2059811</v>
      </c>
      <c r="D165" s="39">
        <v>466512</v>
      </c>
      <c r="E165" s="39">
        <v>20000</v>
      </c>
      <c r="F165" s="39">
        <v>32401</v>
      </c>
      <c r="G165" s="39">
        <v>43968</v>
      </c>
      <c r="H165" s="39">
        <v>13855</v>
      </c>
      <c r="I165" s="39">
        <v>45143</v>
      </c>
      <c r="J165" s="39">
        <v>35</v>
      </c>
      <c r="K165" s="39">
        <v>2699</v>
      </c>
      <c r="L165" s="39">
        <v>4274</v>
      </c>
      <c r="M165" s="40">
        <v>0</v>
      </c>
      <c r="N165" s="39">
        <v>0</v>
      </c>
      <c r="O165" s="41">
        <f t="shared" si="3"/>
        <v>2688698</v>
      </c>
    </row>
    <row r="166" spans="1:15" s="2" customFormat="1" ht="15.6" x14ac:dyDescent="0.3">
      <c r="A166" s="1" t="s">
        <v>328</v>
      </c>
      <c r="B166" s="3" t="s">
        <v>329</v>
      </c>
      <c r="C166" s="39">
        <v>488384</v>
      </c>
      <c r="D166" s="39">
        <v>128782</v>
      </c>
      <c r="E166" s="39">
        <v>5451</v>
      </c>
      <c r="F166" s="39">
        <v>8028</v>
      </c>
      <c r="G166" s="39">
        <v>6085</v>
      </c>
      <c r="H166" s="39">
        <v>3446</v>
      </c>
      <c r="I166" s="39">
        <v>9292</v>
      </c>
      <c r="J166" s="39">
        <v>7</v>
      </c>
      <c r="K166" s="39">
        <v>709</v>
      </c>
      <c r="L166" s="39">
        <v>1104</v>
      </c>
      <c r="M166" s="40">
        <v>13068</v>
      </c>
      <c r="N166" s="39">
        <v>0</v>
      </c>
      <c r="O166" s="41">
        <f t="shared" si="3"/>
        <v>664356</v>
      </c>
    </row>
    <row r="167" spans="1:15" s="2" customFormat="1" ht="15.6" x14ac:dyDescent="0.3">
      <c r="A167" s="1" t="s">
        <v>330</v>
      </c>
      <c r="B167" s="3" t="s">
        <v>331</v>
      </c>
      <c r="C167" s="39">
        <v>449610</v>
      </c>
      <c r="D167" s="39">
        <v>73386</v>
      </c>
      <c r="E167" s="39">
        <v>5176</v>
      </c>
      <c r="F167" s="39">
        <v>10780</v>
      </c>
      <c r="G167" s="39">
        <v>15299</v>
      </c>
      <c r="H167" s="39">
        <v>2843</v>
      </c>
      <c r="I167" s="39">
        <v>10876</v>
      </c>
      <c r="J167" s="39">
        <v>8</v>
      </c>
      <c r="K167" s="39">
        <v>809</v>
      </c>
      <c r="L167" s="39">
        <v>760</v>
      </c>
      <c r="M167" s="40">
        <v>0</v>
      </c>
      <c r="N167" s="39">
        <v>0</v>
      </c>
      <c r="O167" s="41">
        <f t="shared" si="3"/>
        <v>569547</v>
      </c>
    </row>
    <row r="168" spans="1:15" s="2" customFormat="1" ht="15.6" x14ac:dyDescent="0.3">
      <c r="A168" s="1" t="s">
        <v>332</v>
      </c>
      <c r="B168" s="3" t="s">
        <v>333</v>
      </c>
      <c r="C168" s="39">
        <v>199407</v>
      </c>
      <c r="D168" s="39">
        <v>72703</v>
      </c>
      <c r="E168" s="39">
        <v>2436</v>
      </c>
      <c r="F168" s="39">
        <v>5980</v>
      </c>
      <c r="G168" s="39">
        <v>3854</v>
      </c>
      <c r="H168" s="39">
        <v>1166</v>
      </c>
      <c r="I168" s="39">
        <v>3191</v>
      </c>
      <c r="J168" s="39">
        <v>2</v>
      </c>
      <c r="K168" s="39">
        <v>446</v>
      </c>
      <c r="L168" s="39">
        <v>258</v>
      </c>
      <c r="M168" s="40">
        <v>4677</v>
      </c>
      <c r="N168" s="39">
        <v>0</v>
      </c>
      <c r="O168" s="41">
        <f t="shared" si="3"/>
        <v>294120</v>
      </c>
    </row>
    <row r="169" spans="1:15" s="2" customFormat="1" ht="15.6" x14ac:dyDescent="0.3">
      <c r="A169" s="1" t="s">
        <v>334</v>
      </c>
      <c r="B169" s="3" t="s">
        <v>335</v>
      </c>
      <c r="C169" s="39">
        <v>257498</v>
      </c>
      <c r="D169" s="39">
        <v>48706</v>
      </c>
      <c r="E169" s="39">
        <v>3294</v>
      </c>
      <c r="F169" s="39">
        <v>7560</v>
      </c>
      <c r="G169" s="39">
        <v>7414</v>
      </c>
      <c r="H169" s="39">
        <v>1566</v>
      </c>
      <c r="I169" s="39">
        <v>5352</v>
      </c>
      <c r="J169" s="39">
        <v>4</v>
      </c>
      <c r="K169" s="39">
        <v>576</v>
      </c>
      <c r="L169" s="39">
        <v>373</v>
      </c>
      <c r="M169" s="40">
        <v>0</v>
      </c>
      <c r="N169" s="39">
        <v>0</v>
      </c>
      <c r="O169" s="41">
        <f t="shared" si="3"/>
        <v>332343</v>
      </c>
    </row>
    <row r="170" spans="1:15" s="2" customFormat="1" ht="15.6" x14ac:dyDescent="0.3">
      <c r="A170" s="1" t="s">
        <v>336</v>
      </c>
      <c r="B170" s="3" t="s">
        <v>337</v>
      </c>
      <c r="C170" s="39">
        <v>196820</v>
      </c>
      <c r="D170" s="39">
        <v>42706</v>
      </c>
      <c r="E170" s="39">
        <v>2477</v>
      </c>
      <c r="F170" s="39">
        <v>5768</v>
      </c>
      <c r="G170" s="39">
        <v>5677</v>
      </c>
      <c r="H170" s="39">
        <v>1187</v>
      </c>
      <c r="I170" s="39">
        <v>4012</v>
      </c>
      <c r="J170" s="39">
        <v>3</v>
      </c>
      <c r="K170" s="39">
        <v>430</v>
      </c>
      <c r="L170" s="39">
        <v>280</v>
      </c>
      <c r="M170" s="40">
        <v>33416</v>
      </c>
      <c r="N170" s="39">
        <v>0</v>
      </c>
      <c r="O170" s="41">
        <f t="shared" si="3"/>
        <v>292776</v>
      </c>
    </row>
    <row r="171" spans="1:15" s="2" customFormat="1" ht="15.6" x14ac:dyDescent="0.3">
      <c r="A171" s="1" t="s">
        <v>338</v>
      </c>
      <c r="B171" s="3" t="s">
        <v>339</v>
      </c>
      <c r="C171" s="39">
        <v>173143</v>
      </c>
      <c r="D171" s="39">
        <v>90691</v>
      </c>
      <c r="E171" s="39">
        <v>2297</v>
      </c>
      <c r="F171" s="39">
        <v>5569</v>
      </c>
      <c r="G171" s="39">
        <v>4332</v>
      </c>
      <c r="H171" s="39">
        <v>1022</v>
      </c>
      <c r="I171" s="39">
        <v>3140</v>
      </c>
      <c r="J171" s="39">
        <v>2</v>
      </c>
      <c r="K171" s="39">
        <v>424</v>
      </c>
      <c r="L171" s="39">
        <v>223</v>
      </c>
      <c r="M171" s="40">
        <v>0</v>
      </c>
      <c r="N171" s="39">
        <v>0</v>
      </c>
      <c r="O171" s="41">
        <f t="shared" si="3"/>
        <v>280843</v>
      </c>
    </row>
    <row r="172" spans="1:15" s="2" customFormat="1" ht="15.6" x14ac:dyDescent="0.3">
      <c r="A172" s="1" t="s">
        <v>340</v>
      </c>
      <c r="B172" s="3" t="s">
        <v>341</v>
      </c>
      <c r="C172" s="39">
        <v>268147</v>
      </c>
      <c r="D172" s="39">
        <v>49836</v>
      </c>
      <c r="E172" s="39">
        <v>3336</v>
      </c>
      <c r="F172" s="39">
        <v>7548</v>
      </c>
      <c r="G172" s="39">
        <v>7887</v>
      </c>
      <c r="H172" s="39">
        <v>1640</v>
      </c>
      <c r="I172" s="39">
        <v>5685</v>
      </c>
      <c r="J172" s="39">
        <v>4</v>
      </c>
      <c r="K172" s="39">
        <v>579</v>
      </c>
      <c r="L172" s="39">
        <v>399</v>
      </c>
      <c r="M172" s="40">
        <v>0</v>
      </c>
      <c r="N172" s="39">
        <v>0</v>
      </c>
      <c r="O172" s="41">
        <f t="shared" si="3"/>
        <v>345061</v>
      </c>
    </row>
    <row r="173" spans="1:15" s="2" customFormat="1" ht="15.6" x14ac:dyDescent="0.3">
      <c r="A173" s="1" t="s">
        <v>342</v>
      </c>
      <c r="B173" s="3" t="s">
        <v>343</v>
      </c>
      <c r="C173" s="39">
        <v>186123</v>
      </c>
      <c r="D173" s="39">
        <v>78050</v>
      </c>
      <c r="E173" s="39">
        <v>2425</v>
      </c>
      <c r="F173" s="39">
        <v>5836</v>
      </c>
      <c r="G173" s="39">
        <v>4447</v>
      </c>
      <c r="H173" s="39">
        <v>1103</v>
      </c>
      <c r="I173" s="39">
        <v>3338</v>
      </c>
      <c r="J173" s="39">
        <v>3</v>
      </c>
      <c r="K173" s="39">
        <v>434</v>
      </c>
      <c r="L173" s="39">
        <v>246</v>
      </c>
      <c r="M173" s="40">
        <v>0</v>
      </c>
      <c r="N173" s="39">
        <v>0</v>
      </c>
      <c r="O173" s="41">
        <f t="shared" si="3"/>
        <v>282005</v>
      </c>
    </row>
    <row r="174" spans="1:15" s="2" customFormat="1" ht="15.6" x14ac:dyDescent="0.3">
      <c r="A174" s="1" t="s">
        <v>344</v>
      </c>
      <c r="B174" s="3" t="s">
        <v>345</v>
      </c>
      <c r="C174" s="39">
        <v>1030179</v>
      </c>
      <c r="D174" s="39">
        <v>297425</v>
      </c>
      <c r="E174" s="39">
        <v>11523</v>
      </c>
      <c r="F174" s="39">
        <v>20775</v>
      </c>
      <c r="G174" s="39">
        <v>30500</v>
      </c>
      <c r="H174" s="39">
        <v>6855</v>
      </c>
      <c r="I174" s="39">
        <v>25078</v>
      </c>
      <c r="J174" s="39">
        <v>19</v>
      </c>
      <c r="K174" s="39">
        <v>1586</v>
      </c>
      <c r="L174" s="39">
        <v>2017</v>
      </c>
      <c r="M174" s="40">
        <v>0</v>
      </c>
      <c r="N174" s="39">
        <v>0</v>
      </c>
      <c r="O174" s="41">
        <f t="shared" si="3"/>
        <v>1425957</v>
      </c>
    </row>
    <row r="175" spans="1:15" s="2" customFormat="1" ht="15.6" x14ac:dyDescent="0.3">
      <c r="A175" s="1" t="s">
        <v>346</v>
      </c>
      <c r="B175" s="3" t="s">
        <v>347</v>
      </c>
      <c r="C175" s="39">
        <v>212061</v>
      </c>
      <c r="D175" s="39">
        <v>86153</v>
      </c>
      <c r="E175" s="39">
        <v>2675</v>
      </c>
      <c r="F175" s="39">
        <v>6110</v>
      </c>
      <c r="G175" s="39">
        <v>5921</v>
      </c>
      <c r="H175" s="39">
        <v>1292</v>
      </c>
      <c r="I175" s="39">
        <v>4318</v>
      </c>
      <c r="J175" s="39">
        <v>3</v>
      </c>
      <c r="K175" s="39">
        <v>463</v>
      </c>
      <c r="L175" s="39">
        <v>311</v>
      </c>
      <c r="M175" s="40">
        <v>0</v>
      </c>
      <c r="N175" s="39">
        <v>0</v>
      </c>
      <c r="O175" s="41">
        <f t="shared" si="3"/>
        <v>319307</v>
      </c>
    </row>
    <row r="176" spans="1:15" s="2" customFormat="1" ht="15.6" x14ac:dyDescent="0.3">
      <c r="A176" s="1" t="s">
        <v>348</v>
      </c>
      <c r="B176" s="3" t="s">
        <v>349</v>
      </c>
      <c r="C176" s="39">
        <v>121819</v>
      </c>
      <c r="D176" s="39">
        <v>38140</v>
      </c>
      <c r="E176" s="39">
        <v>1738</v>
      </c>
      <c r="F176" s="39">
        <v>4501</v>
      </c>
      <c r="G176" s="39">
        <v>2570</v>
      </c>
      <c r="H176" s="39">
        <v>688</v>
      </c>
      <c r="I176" s="39">
        <v>1839</v>
      </c>
      <c r="J176" s="39">
        <v>1</v>
      </c>
      <c r="K176" s="39">
        <v>343</v>
      </c>
      <c r="L176" s="39">
        <v>128</v>
      </c>
      <c r="M176" s="40">
        <v>9965</v>
      </c>
      <c r="N176" s="39">
        <v>0</v>
      </c>
      <c r="O176" s="41">
        <f t="shared" si="3"/>
        <v>181732</v>
      </c>
    </row>
    <row r="177" spans="1:15" s="2" customFormat="1" ht="15.6" x14ac:dyDescent="0.3">
      <c r="A177" s="1" t="s">
        <v>350</v>
      </c>
      <c r="B177" s="3" t="s">
        <v>351</v>
      </c>
      <c r="C177" s="39">
        <v>376980</v>
      </c>
      <c r="D177" s="39">
        <v>92530</v>
      </c>
      <c r="E177" s="39">
        <v>4712</v>
      </c>
      <c r="F177" s="39">
        <v>10436</v>
      </c>
      <c r="G177" s="39">
        <v>12379</v>
      </c>
      <c r="H177" s="39">
        <v>2332</v>
      </c>
      <c r="I177" s="39">
        <v>8337</v>
      </c>
      <c r="J177" s="39">
        <v>6</v>
      </c>
      <c r="K177" s="39">
        <v>792</v>
      </c>
      <c r="L177" s="39">
        <v>581</v>
      </c>
      <c r="M177" s="40">
        <v>0</v>
      </c>
      <c r="N177" s="39">
        <v>0</v>
      </c>
      <c r="O177" s="41">
        <f t="shared" si="3"/>
        <v>509085</v>
      </c>
    </row>
    <row r="178" spans="1:15" s="2" customFormat="1" ht="15.6" x14ac:dyDescent="0.3">
      <c r="A178" s="1" t="s">
        <v>352</v>
      </c>
      <c r="B178" s="3" t="s">
        <v>353</v>
      </c>
      <c r="C178" s="39">
        <v>414375</v>
      </c>
      <c r="D178" s="39">
        <v>93214</v>
      </c>
      <c r="E178" s="39">
        <v>4787</v>
      </c>
      <c r="F178" s="39">
        <v>11819</v>
      </c>
      <c r="G178" s="39">
        <v>10548</v>
      </c>
      <c r="H178" s="39">
        <v>2417</v>
      </c>
      <c r="I178" s="39">
        <v>7505</v>
      </c>
      <c r="J178" s="39">
        <v>6</v>
      </c>
      <c r="K178" s="39">
        <v>817</v>
      </c>
      <c r="L178" s="39">
        <v>546</v>
      </c>
      <c r="M178" s="40">
        <v>30831</v>
      </c>
      <c r="N178" s="39">
        <v>0</v>
      </c>
      <c r="O178" s="41">
        <f t="shared" si="3"/>
        <v>576865</v>
      </c>
    </row>
    <row r="179" spans="1:15" s="2" customFormat="1" ht="15.6" x14ac:dyDescent="0.3">
      <c r="A179" s="1" t="s">
        <v>354</v>
      </c>
      <c r="B179" s="3" t="s">
        <v>355</v>
      </c>
      <c r="C179" s="39">
        <v>1534635</v>
      </c>
      <c r="D179" s="39">
        <v>498046</v>
      </c>
      <c r="E179" s="39">
        <v>17187</v>
      </c>
      <c r="F179" s="39">
        <v>32085</v>
      </c>
      <c r="G179" s="39">
        <v>54739</v>
      </c>
      <c r="H179" s="39">
        <v>10090</v>
      </c>
      <c r="I179" s="39">
        <v>38178</v>
      </c>
      <c r="J179" s="39">
        <v>29</v>
      </c>
      <c r="K179" s="39">
        <v>2467</v>
      </c>
      <c r="L179" s="39">
        <v>2910</v>
      </c>
      <c r="M179" s="40">
        <v>0</v>
      </c>
      <c r="N179" s="39">
        <v>0</v>
      </c>
      <c r="O179" s="41">
        <f t="shared" si="3"/>
        <v>2190366</v>
      </c>
    </row>
    <row r="180" spans="1:15" s="2" customFormat="1" ht="15.6" x14ac:dyDescent="0.3">
      <c r="A180" s="1" t="s">
        <v>356</v>
      </c>
      <c r="B180" s="3" t="s">
        <v>357</v>
      </c>
      <c r="C180" s="39">
        <v>71720</v>
      </c>
      <c r="D180" s="39">
        <v>26453</v>
      </c>
      <c r="E180" s="39">
        <v>970</v>
      </c>
      <c r="F180" s="39">
        <v>2262</v>
      </c>
      <c r="G180" s="39">
        <v>1091</v>
      </c>
      <c r="H180" s="39">
        <v>433</v>
      </c>
      <c r="I180" s="39">
        <v>1069</v>
      </c>
      <c r="J180" s="39">
        <v>1</v>
      </c>
      <c r="K180" s="39">
        <v>173</v>
      </c>
      <c r="L180" s="39">
        <v>99</v>
      </c>
      <c r="M180" s="40">
        <v>0</v>
      </c>
      <c r="N180" s="39">
        <v>0</v>
      </c>
      <c r="O180" s="41">
        <f t="shared" si="3"/>
        <v>104271</v>
      </c>
    </row>
    <row r="181" spans="1:15" s="2" customFormat="1" ht="15.6" x14ac:dyDescent="0.3">
      <c r="A181" s="1" t="s">
        <v>358</v>
      </c>
      <c r="B181" s="3" t="s">
        <v>359</v>
      </c>
      <c r="C181" s="39">
        <v>172621</v>
      </c>
      <c r="D181" s="39">
        <v>59598</v>
      </c>
      <c r="E181" s="39">
        <v>2142</v>
      </c>
      <c r="F181" s="39">
        <v>5099</v>
      </c>
      <c r="G181" s="39">
        <v>3927</v>
      </c>
      <c r="H181" s="39">
        <v>1027</v>
      </c>
      <c r="I181" s="39">
        <v>3083</v>
      </c>
      <c r="J181" s="39">
        <v>2</v>
      </c>
      <c r="K181" s="39">
        <v>387</v>
      </c>
      <c r="L181" s="39">
        <v>236</v>
      </c>
      <c r="M181" s="40">
        <v>7488</v>
      </c>
      <c r="N181" s="39">
        <v>0</v>
      </c>
      <c r="O181" s="41">
        <f t="shared" si="3"/>
        <v>255610</v>
      </c>
    </row>
    <row r="182" spans="1:15" s="2" customFormat="1" ht="15.6" x14ac:dyDescent="0.3">
      <c r="A182" s="1" t="s">
        <v>360</v>
      </c>
      <c r="B182" s="3" t="s">
        <v>361</v>
      </c>
      <c r="C182" s="39">
        <v>343243</v>
      </c>
      <c r="D182" s="39">
        <v>83962</v>
      </c>
      <c r="E182" s="39">
        <v>3725</v>
      </c>
      <c r="F182" s="39">
        <v>7262</v>
      </c>
      <c r="G182" s="39">
        <v>12081</v>
      </c>
      <c r="H182" s="39">
        <v>2214</v>
      </c>
      <c r="I182" s="39">
        <v>8948</v>
      </c>
      <c r="J182" s="39">
        <v>7</v>
      </c>
      <c r="K182" s="39">
        <v>548</v>
      </c>
      <c r="L182" s="39">
        <v>623</v>
      </c>
      <c r="M182" s="40">
        <v>0</v>
      </c>
      <c r="N182" s="39">
        <v>0</v>
      </c>
      <c r="O182" s="41">
        <f t="shared" si="3"/>
        <v>462613</v>
      </c>
    </row>
    <row r="183" spans="1:15" s="2" customFormat="1" ht="15.6" x14ac:dyDescent="0.3">
      <c r="A183" s="1" t="s">
        <v>362</v>
      </c>
      <c r="B183" s="3" t="s">
        <v>363</v>
      </c>
      <c r="C183" s="39">
        <v>170321</v>
      </c>
      <c r="D183" s="39">
        <v>59659</v>
      </c>
      <c r="E183" s="39">
        <v>2330</v>
      </c>
      <c r="F183" s="39">
        <v>5895</v>
      </c>
      <c r="G183" s="39">
        <v>3868</v>
      </c>
      <c r="H183" s="39">
        <v>978</v>
      </c>
      <c r="I183" s="39">
        <v>2800</v>
      </c>
      <c r="J183" s="39">
        <v>2</v>
      </c>
      <c r="K183" s="39">
        <v>451</v>
      </c>
      <c r="L183" s="39">
        <v>196</v>
      </c>
      <c r="M183" s="40">
        <v>0</v>
      </c>
      <c r="N183" s="39">
        <v>0</v>
      </c>
      <c r="O183" s="41">
        <f t="shared" si="3"/>
        <v>246500</v>
      </c>
    </row>
    <row r="184" spans="1:15" s="2" customFormat="1" ht="15.6" x14ac:dyDescent="0.3">
      <c r="A184" s="1" t="s">
        <v>364</v>
      </c>
      <c r="B184" s="3" t="s">
        <v>365</v>
      </c>
      <c r="C184" s="39">
        <v>307263</v>
      </c>
      <c r="D184" s="39">
        <v>81481</v>
      </c>
      <c r="E184" s="39">
        <v>4027</v>
      </c>
      <c r="F184" s="39">
        <v>10038</v>
      </c>
      <c r="G184" s="39">
        <v>7451</v>
      </c>
      <c r="H184" s="39">
        <v>1780</v>
      </c>
      <c r="I184" s="39">
        <v>5343</v>
      </c>
      <c r="J184" s="39">
        <v>4</v>
      </c>
      <c r="K184" s="39">
        <v>794</v>
      </c>
      <c r="L184" s="39">
        <v>372</v>
      </c>
      <c r="M184" s="40">
        <v>0</v>
      </c>
      <c r="N184" s="39">
        <v>0</v>
      </c>
      <c r="O184" s="41">
        <f t="shared" si="3"/>
        <v>418553</v>
      </c>
    </row>
    <row r="185" spans="1:15" s="2" customFormat="1" ht="15.6" x14ac:dyDescent="0.3">
      <c r="A185" s="1" t="s">
        <v>366</v>
      </c>
      <c r="B185" s="3" t="s">
        <v>367</v>
      </c>
      <c r="C185" s="39">
        <v>988919</v>
      </c>
      <c r="D185" s="39">
        <v>275135</v>
      </c>
      <c r="E185" s="39">
        <v>10901</v>
      </c>
      <c r="F185" s="39">
        <v>18267</v>
      </c>
      <c r="G185" s="39">
        <v>27766</v>
      </c>
      <c r="H185" s="39">
        <v>6720</v>
      </c>
      <c r="I185" s="39">
        <v>24211</v>
      </c>
      <c r="J185" s="39">
        <v>19</v>
      </c>
      <c r="K185" s="39">
        <v>1456</v>
      </c>
      <c r="L185" s="39">
        <v>2048</v>
      </c>
      <c r="M185" s="40">
        <v>0</v>
      </c>
      <c r="N185" s="39">
        <v>0</v>
      </c>
      <c r="O185" s="41">
        <f t="shared" si="3"/>
        <v>1355442</v>
      </c>
    </row>
    <row r="186" spans="1:15" s="2" customFormat="1" ht="15.6" x14ac:dyDescent="0.3">
      <c r="A186" s="1" t="s">
        <v>368</v>
      </c>
      <c r="B186" s="3" t="s">
        <v>369</v>
      </c>
      <c r="C186" s="39">
        <v>487566</v>
      </c>
      <c r="D186" s="39">
        <v>157372</v>
      </c>
      <c r="E186" s="39">
        <v>5204</v>
      </c>
      <c r="F186" s="39">
        <v>9503</v>
      </c>
      <c r="G186" s="39">
        <v>17805</v>
      </c>
      <c r="H186" s="39">
        <v>3211</v>
      </c>
      <c r="I186" s="39">
        <v>13278</v>
      </c>
      <c r="J186" s="39">
        <v>10</v>
      </c>
      <c r="K186" s="39">
        <v>721</v>
      </c>
      <c r="L186" s="39">
        <v>940</v>
      </c>
      <c r="M186" s="40">
        <v>0</v>
      </c>
      <c r="N186" s="39">
        <v>0</v>
      </c>
      <c r="O186" s="41">
        <f t="shared" si="3"/>
        <v>695610</v>
      </c>
    </row>
    <row r="187" spans="1:15" s="2" customFormat="1" ht="15.6" x14ac:dyDescent="0.3">
      <c r="A187" s="1" t="s">
        <v>370</v>
      </c>
      <c r="B187" s="3" t="s">
        <v>371</v>
      </c>
      <c r="C187" s="39">
        <v>210671</v>
      </c>
      <c r="D187" s="39">
        <v>95062</v>
      </c>
      <c r="E187" s="39">
        <v>2703</v>
      </c>
      <c r="F187" s="39">
        <v>6051</v>
      </c>
      <c r="G187" s="39">
        <v>3914</v>
      </c>
      <c r="H187" s="39">
        <v>1298</v>
      </c>
      <c r="I187" s="39">
        <v>3572</v>
      </c>
      <c r="J187" s="39">
        <v>3</v>
      </c>
      <c r="K187" s="39">
        <v>470</v>
      </c>
      <c r="L187" s="39">
        <v>317</v>
      </c>
      <c r="M187" s="40">
        <v>0</v>
      </c>
      <c r="N187" s="39">
        <v>0</v>
      </c>
      <c r="O187" s="41">
        <f t="shared" si="3"/>
        <v>324061</v>
      </c>
    </row>
    <row r="188" spans="1:15" s="2" customFormat="1" ht="15.6" x14ac:dyDescent="0.3">
      <c r="A188" s="1" t="s">
        <v>372</v>
      </c>
      <c r="B188" s="3" t="s">
        <v>373</v>
      </c>
      <c r="C188" s="39">
        <v>220123</v>
      </c>
      <c r="D188" s="39">
        <v>49338</v>
      </c>
      <c r="E188" s="39">
        <v>2801</v>
      </c>
      <c r="F188" s="39">
        <v>6414</v>
      </c>
      <c r="G188" s="39">
        <v>6335</v>
      </c>
      <c r="H188" s="39">
        <v>1339</v>
      </c>
      <c r="I188" s="39">
        <v>4596</v>
      </c>
      <c r="J188" s="39">
        <v>4</v>
      </c>
      <c r="K188" s="39">
        <v>490</v>
      </c>
      <c r="L188" s="39">
        <v>320</v>
      </c>
      <c r="M188" s="40">
        <v>0</v>
      </c>
      <c r="N188" s="39">
        <v>0</v>
      </c>
      <c r="O188" s="41">
        <f t="shared" si="3"/>
        <v>291760</v>
      </c>
    </row>
    <row r="189" spans="1:15" s="2" customFormat="1" ht="15.6" x14ac:dyDescent="0.3">
      <c r="A189" s="1" t="s">
        <v>374</v>
      </c>
      <c r="B189" s="3" t="s">
        <v>375</v>
      </c>
      <c r="C189" s="39">
        <v>109358</v>
      </c>
      <c r="D189" s="39">
        <v>49369</v>
      </c>
      <c r="E189" s="39">
        <v>1542</v>
      </c>
      <c r="F189" s="39">
        <v>3966</v>
      </c>
      <c r="G189" s="39">
        <v>1226</v>
      </c>
      <c r="H189" s="39">
        <v>621</v>
      </c>
      <c r="I189" s="39">
        <v>1236</v>
      </c>
      <c r="J189" s="39">
        <v>1</v>
      </c>
      <c r="K189" s="39">
        <v>300</v>
      </c>
      <c r="L189" s="39">
        <v>118</v>
      </c>
      <c r="M189" s="40">
        <v>0</v>
      </c>
      <c r="N189" s="39">
        <v>0</v>
      </c>
      <c r="O189" s="41">
        <f t="shared" si="3"/>
        <v>167737</v>
      </c>
    </row>
    <row r="190" spans="1:15" s="2" customFormat="1" ht="30" x14ac:dyDescent="0.3">
      <c r="A190" s="1" t="s">
        <v>376</v>
      </c>
      <c r="B190" s="3" t="s">
        <v>377</v>
      </c>
      <c r="C190" s="39">
        <v>217569</v>
      </c>
      <c r="D190" s="39">
        <v>49493</v>
      </c>
      <c r="E190" s="39">
        <v>2821</v>
      </c>
      <c r="F190" s="39">
        <v>6645</v>
      </c>
      <c r="G190" s="39">
        <v>6029</v>
      </c>
      <c r="H190" s="39">
        <v>1305</v>
      </c>
      <c r="I190" s="39">
        <v>4285</v>
      </c>
      <c r="J190" s="39">
        <v>3</v>
      </c>
      <c r="K190" s="39">
        <v>507</v>
      </c>
      <c r="L190" s="39">
        <v>299</v>
      </c>
      <c r="M190" s="40">
        <v>0</v>
      </c>
      <c r="N190" s="39">
        <v>0</v>
      </c>
      <c r="O190" s="41">
        <f t="shared" si="3"/>
        <v>288956</v>
      </c>
    </row>
    <row r="191" spans="1:15" s="2" customFormat="1" ht="15.6" x14ac:dyDescent="0.3">
      <c r="A191" s="1" t="s">
        <v>378</v>
      </c>
      <c r="B191" s="3" t="s">
        <v>379</v>
      </c>
      <c r="C191" s="39">
        <v>182849</v>
      </c>
      <c r="D191" s="39">
        <v>100336</v>
      </c>
      <c r="E191" s="39">
        <v>2425</v>
      </c>
      <c r="F191" s="39">
        <v>5847</v>
      </c>
      <c r="G191" s="39">
        <v>4024</v>
      </c>
      <c r="H191" s="39">
        <v>1083</v>
      </c>
      <c r="I191" s="39">
        <v>3118</v>
      </c>
      <c r="J191" s="39">
        <v>2</v>
      </c>
      <c r="K191" s="39">
        <v>448</v>
      </c>
      <c r="L191" s="39">
        <v>238</v>
      </c>
      <c r="M191" s="40">
        <v>14732</v>
      </c>
      <c r="N191" s="39">
        <v>0</v>
      </c>
      <c r="O191" s="41">
        <f t="shared" si="3"/>
        <v>315102</v>
      </c>
    </row>
    <row r="192" spans="1:15" s="2" customFormat="1" ht="15.6" x14ac:dyDescent="0.3">
      <c r="A192" s="1" t="s">
        <v>380</v>
      </c>
      <c r="B192" s="3" t="s">
        <v>381</v>
      </c>
      <c r="C192" s="39">
        <v>27272866</v>
      </c>
      <c r="D192" s="39">
        <v>8472754</v>
      </c>
      <c r="E192" s="39">
        <v>270079</v>
      </c>
      <c r="F192" s="39">
        <v>473154</v>
      </c>
      <c r="G192" s="39">
        <v>423888</v>
      </c>
      <c r="H192" s="39">
        <v>180270</v>
      </c>
      <c r="I192" s="39">
        <v>511363</v>
      </c>
      <c r="J192" s="39">
        <v>395</v>
      </c>
      <c r="K192" s="39">
        <v>33782</v>
      </c>
      <c r="L192" s="39">
        <v>54094</v>
      </c>
      <c r="M192" s="40">
        <v>2306929</v>
      </c>
      <c r="N192" s="39">
        <v>270908.5</v>
      </c>
      <c r="O192" s="41">
        <f t="shared" si="3"/>
        <v>40270482.5</v>
      </c>
    </row>
    <row r="193" spans="1:15" s="2" customFormat="1" ht="15.6" x14ac:dyDescent="0.3">
      <c r="A193" s="1" t="s">
        <v>382</v>
      </c>
      <c r="B193" s="3" t="s">
        <v>383</v>
      </c>
      <c r="C193" s="39">
        <v>674707</v>
      </c>
      <c r="D193" s="39">
        <v>100174</v>
      </c>
      <c r="E193" s="39">
        <v>7666</v>
      </c>
      <c r="F193" s="39">
        <v>15005</v>
      </c>
      <c r="G193" s="39">
        <v>24161</v>
      </c>
      <c r="H193" s="39">
        <v>4366</v>
      </c>
      <c r="I193" s="39">
        <v>17526</v>
      </c>
      <c r="J193" s="39">
        <v>14</v>
      </c>
      <c r="K193" s="39">
        <v>1153</v>
      </c>
      <c r="L193" s="39">
        <v>1221</v>
      </c>
      <c r="M193" s="40">
        <v>0</v>
      </c>
      <c r="N193" s="39">
        <v>0</v>
      </c>
      <c r="O193" s="41">
        <f t="shared" si="3"/>
        <v>845993</v>
      </c>
    </row>
    <row r="194" spans="1:15" s="2" customFormat="1" ht="15.6" x14ac:dyDescent="0.3">
      <c r="A194" s="1" t="s">
        <v>384</v>
      </c>
      <c r="B194" s="3" t="s">
        <v>385</v>
      </c>
      <c r="C194" s="39">
        <v>114187</v>
      </c>
      <c r="D194" s="39">
        <v>57283</v>
      </c>
      <c r="E194" s="39">
        <v>1774</v>
      </c>
      <c r="F194" s="39">
        <v>4974</v>
      </c>
      <c r="G194" s="39">
        <v>1416</v>
      </c>
      <c r="H194" s="39">
        <v>602</v>
      </c>
      <c r="I194" s="39">
        <v>1083</v>
      </c>
      <c r="J194" s="39">
        <v>1</v>
      </c>
      <c r="K194" s="39">
        <v>378</v>
      </c>
      <c r="L194" s="39">
        <v>81</v>
      </c>
      <c r="M194" s="40">
        <v>0</v>
      </c>
      <c r="N194" s="39">
        <v>0</v>
      </c>
      <c r="O194" s="41">
        <f t="shared" si="3"/>
        <v>181779</v>
      </c>
    </row>
    <row r="195" spans="1:15" s="2" customFormat="1" ht="15.6" x14ac:dyDescent="0.3">
      <c r="A195" s="1" t="s">
        <v>386</v>
      </c>
      <c r="B195" s="3" t="s">
        <v>387</v>
      </c>
      <c r="C195" s="39">
        <v>209091</v>
      </c>
      <c r="D195" s="39">
        <v>49842</v>
      </c>
      <c r="E195" s="39">
        <v>2784</v>
      </c>
      <c r="F195" s="39">
        <v>7006</v>
      </c>
      <c r="G195" s="39">
        <v>4978</v>
      </c>
      <c r="H195" s="39">
        <v>1205</v>
      </c>
      <c r="I195" s="39">
        <v>3545</v>
      </c>
      <c r="J195" s="39">
        <v>3</v>
      </c>
      <c r="K195" s="39">
        <v>538</v>
      </c>
      <c r="L195" s="39">
        <v>247</v>
      </c>
      <c r="M195" s="40">
        <v>0</v>
      </c>
      <c r="N195" s="39">
        <v>0</v>
      </c>
      <c r="O195" s="41">
        <f t="shared" si="3"/>
        <v>279239</v>
      </c>
    </row>
    <row r="196" spans="1:15" s="2" customFormat="1" ht="15.6" x14ac:dyDescent="0.3">
      <c r="A196" s="1" t="s">
        <v>388</v>
      </c>
      <c r="B196" s="3" t="s">
        <v>389</v>
      </c>
      <c r="C196" s="39">
        <v>751893</v>
      </c>
      <c r="D196" s="39">
        <v>147453</v>
      </c>
      <c r="E196" s="39">
        <v>8372</v>
      </c>
      <c r="F196" s="39">
        <v>15633</v>
      </c>
      <c r="G196" s="39">
        <v>26529</v>
      </c>
      <c r="H196" s="39">
        <v>4940</v>
      </c>
      <c r="I196" s="39">
        <v>19529</v>
      </c>
      <c r="J196" s="39">
        <v>15</v>
      </c>
      <c r="K196" s="39">
        <v>1200</v>
      </c>
      <c r="L196" s="39">
        <v>1425</v>
      </c>
      <c r="M196" s="40">
        <v>0</v>
      </c>
      <c r="N196" s="39">
        <v>0</v>
      </c>
      <c r="O196" s="41">
        <f t="shared" si="3"/>
        <v>976989</v>
      </c>
    </row>
    <row r="197" spans="1:15" s="2" customFormat="1" ht="15.6" x14ac:dyDescent="0.3">
      <c r="A197" s="1" t="s">
        <v>390</v>
      </c>
      <c r="B197" s="3" t="s">
        <v>391</v>
      </c>
      <c r="C197" s="39">
        <v>290556</v>
      </c>
      <c r="D197" s="39">
        <v>43610</v>
      </c>
      <c r="E197" s="39">
        <v>3462</v>
      </c>
      <c r="F197" s="39">
        <v>6956</v>
      </c>
      <c r="G197" s="39">
        <v>8672</v>
      </c>
      <c r="H197" s="39">
        <v>1871</v>
      </c>
      <c r="I197" s="39">
        <v>6636</v>
      </c>
      <c r="J197" s="39">
        <v>5</v>
      </c>
      <c r="K197" s="39">
        <v>535</v>
      </c>
      <c r="L197" s="39">
        <v>511</v>
      </c>
      <c r="M197" s="40">
        <v>11862</v>
      </c>
      <c r="N197" s="39">
        <v>0</v>
      </c>
      <c r="O197" s="41">
        <f t="shared" si="3"/>
        <v>374676</v>
      </c>
    </row>
    <row r="198" spans="1:15" s="2" customFormat="1" ht="15.6" x14ac:dyDescent="0.3">
      <c r="A198" s="1" t="s">
        <v>392</v>
      </c>
      <c r="B198" s="3" t="s">
        <v>393</v>
      </c>
      <c r="C198" s="39">
        <v>1673601</v>
      </c>
      <c r="D198" s="39">
        <v>149414</v>
      </c>
      <c r="E198" s="39">
        <v>18708</v>
      </c>
      <c r="F198" s="39">
        <v>36175</v>
      </c>
      <c r="G198" s="39">
        <v>61391</v>
      </c>
      <c r="H198" s="39">
        <v>10861</v>
      </c>
      <c r="I198" s="39">
        <v>44003</v>
      </c>
      <c r="J198" s="39">
        <v>34</v>
      </c>
      <c r="K198" s="39">
        <v>2772</v>
      </c>
      <c r="L198" s="39">
        <v>3066</v>
      </c>
      <c r="M198" s="40">
        <v>0</v>
      </c>
      <c r="N198" s="39">
        <v>287721.78000000003</v>
      </c>
      <c r="O198" s="41">
        <f t="shared" si="3"/>
        <v>2287746.7800000003</v>
      </c>
    </row>
    <row r="199" spans="1:15" s="2" customFormat="1" ht="15.6" x14ac:dyDescent="0.3">
      <c r="A199" s="1" t="s">
        <v>394</v>
      </c>
      <c r="B199" s="3" t="s">
        <v>395</v>
      </c>
      <c r="C199" s="39">
        <v>56846</v>
      </c>
      <c r="D199" s="39">
        <v>25968</v>
      </c>
      <c r="E199" s="39">
        <v>874</v>
      </c>
      <c r="F199" s="39">
        <v>2371</v>
      </c>
      <c r="G199" s="39">
        <v>795</v>
      </c>
      <c r="H199" s="39">
        <v>308</v>
      </c>
      <c r="I199" s="39">
        <v>619</v>
      </c>
      <c r="J199" s="39">
        <v>0</v>
      </c>
      <c r="K199" s="39">
        <v>191</v>
      </c>
      <c r="L199" s="39">
        <v>47</v>
      </c>
      <c r="M199" s="40">
        <v>0</v>
      </c>
      <c r="N199" s="39">
        <v>0</v>
      </c>
      <c r="O199" s="41">
        <f t="shared" si="3"/>
        <v>88019</v>
      </c>
    </row>
    <row r="200" spans="1:15" s="2" customFormat="1" ht="15.6" x14ac:dyDescent="0.3">
      <c r="A200" s="1" t="s">
        <v>396</v>
      </c>
      <c r="B200" s="3" t="s">
        <v>397</v>
      </c>
      <c r="C200" s="39">
        <v>219301</v>
      </c>
      <c r="D200" s="39">
        <v>72917</v>
      </c>
      <c r="E200" s="39">
        <v>2586</v>
      </c>
      <c r="F200" s="39">
        <v>5138</v>
      </c>
      <c r="G200" s="39">
        <v>4037</v>
      </c>
      <c r="H200" s="39">
        <v>1415</v>
      </c>
      <c r="I200" s="39">
        <v>4101</v>
      </c>
      <c r="J200" s="39">
        <v>3</v>
      </c>
      <c r="K200" s="39">
        <v>414</v>
      </c>
      <c r="L200" s="39">
        <v>389</v>
      </c>
      <c r="M200" s="40">
        <v>7911</v>
      </c>
      <c r="N200" s="39">
        <v>0</v>
      </c>
      <c r="O200" s="41">
        <f t="shared" si="3"/>
        <v>318212</v>
      </c>
    </row>
    <row r="201" spans="1:15" s="2" customFormat="1" ht="15.6" x14ac:dyDescent="0.3">
      <c r="A201" s="1" t="s">
        <v>398</v>
      </c>
      <c r="B201" s="3" t="s">
        <v>399</v>
      </c>
      <c r="C201" s="39">
        <v>394216</v>
      </c>
      <c r="D201" s="39">
        <v>78983</v>
      </c>
      <c r="E201" s="39">
        <v>4210</v>
      </c>
      <c r="F201" s="39">
        <v>5936</v>
      </c>
      <c r="G201" s="39">
        <v>7510</v>
      </c>
      <c r="H201" s="39">
        <v>2792</v>
      </c>
      <c r="I201" s="39">
        <v>8741</v>
      </c>
      <c r="J201" s="39">
        <v>7</v>
      </c>
      <c r="K201" s="39">
        <v>462</v>
      </c>
      <c r="L201" s="39">
        <v>910</v>
      </c>
      <c r="M201" s="40">
        <v>0</v>
      </c>
      <c r="N201" s="39">
        <v>0</v>
      </c>
      <c r="O201" s="41">
        <f t="shared" ref="O201:O264" si="4">SUM(C201:N201)</f>
        <v>503767</v>
      </c>
    </row>
    <row r="202" spans="1:15" s="2" customFormat="1" ht="15.6" x14ac:dyDescent="0.3">
      <c r="A202" s="1" t="s">
        <v>400</v>
      </c>
      <c r="B202" s="3" t="s">
        <v>401</v>
      </c>
      <c r="C202" s="39">
        <v>241949</v>
      </c>
      <c r="D202" s="39">
        <v>86454</v>
      </c>
      <c r="E202" s="39">
        <v>2816</v>
      </c>
      <c r="F202" s="39">
        <v>6411</v>
      </c>
      <c r="G202" s="39">
        <v>3683</v>
      </c>
      <c r="H202" s="39">
        <v>1466</v>
      </c>
      <c r="I202" s="39">
        <v>3731</v>
      </c>
      <c r="J202" s="39">
        <v>3</v>
      </c>
      <c r="K202" s="39">
        <v>553</v>
      </c>
      <c r="L202" s="39">
        <v>357</v>
      </c>
      <c r="M202" s="40">
        <v>0</v>
      </c>
      <c r="N202" s="39">
        <v>0</v>
      </c>
      <c r="O202" s="41">
        <f t="shared" si="4"/>
        <v>347423</v>
      </c>
    </row>
    <row r="203" spans="1:15" s="2" customFormat="1" ht="15.6" x14ac:dyDescent="0.3">
      <c r="A203" s="1" t="s">
        <v>402</v>
      </c>
      <c r="B203" s="3" t="s">
        <v>403</v>
      </c>
      <c r="C203" s="39">
        <v>185985</v>
      </c>
      <c r="D203" s="39">
        <v>65188</v>
      </c>
      <c r="E203" s="39">
        <v>2603</v>
      </c>
      <c r="F203" s="39">
        <v>7255</v>
      </c>
      <c r="G203" s="39">
        <v>2956</v>
      </c>
      <c r="H203" s="39">
        <v>990</v>
      </c>
      <c r="I203" s="39">
        <v>2102</v>
      </c>
      <c r="J203" s="39">
        <v>2</v>
      </c>
      <c r="K203" s="39">
        <v>618</v>
      </c>
      <c r="L203" s="39">
        <v>149</v>
      </c>
      <c r="M203" s="40">
        <v>6042</v>
      </c>
      <c r="N203" s="39">
        <v>0</v>
      </c>
      <c r="O203" s="41">
        <f t="shared" si="4"/>
        <v>273890</v>
      </c>
    </row>
    <row r="204" spans="1:15" s="2" customFormat="1" ht="15.6" x14ac:dyDescent="0.3">
      <c r="A204" s="1" t="s">
        <v>404</v>
      </c>
      <c r="B204" s="3" t="s">
        <v>405</v>
      </c>
      <c r="C204" s="39">
        <v>89983</v>
      </c>
      <c r="D204" s="39">
        <v>41433</v>
      </c>
      <c r="E204" s="39">
        <v>1360</v>
      </c>
      <c r="F204" s="39">
        <v>3669</v>
      </c>
      <c r="G204" s="39">
        <v>1087</v>
      </c>
      <c r="H204" s="39">
        <v>492</v>
      </c>
      <c r="I204" s="39">
        <v>938</v>
      </c>
      <c r="J204" s="39">
        <v>1</v>
      </c>
      <c r="K204" s="39">
        <v>280</v>
      </c>
      <c r="L204" s="39">
        <v>78</v>
      </c>
      <c r="M204" s="40">
        <v>0</v>
      </c>
      <c r="N204" s="39">
        <v>0</v>
      </c>
      <c r="O204" s="41">
        <f t="shared" si="4"/>
        <v>139321</v>
      </c>
    </row>
    <row r="205" spans="1:15" s="2" customFormat="1" ht="15.6" x14ac:dyDescent="0.3">
      <c r="A205" s="1" t="s">
        <v>406</v>
      </c>
      <c r="B205" s="3" t="s">
        <v>407</v>
      </c>
      <c r="C205" s="39">
        <v>470234</v>
      </c>
      <c r="D205" s="39">
        <v>162356</v>
      </c>
      <c r="E205" s="39">
        <v>5351</v>
      </c>
      <c r="F205" s="39">
        <v>10889</v>
      </c>
      <c r="G205" s="39">
        <v>8896</v>
      </c>
      <c r="H205" s="39">
        <v>2996</v>
      </c>
      <c r="I205" s="39">
        <v>8693</v>
      </c>
      <c r="J205" s="39">
        <v>7</v>
      </c>
      <c r="K205" s="39">
        <v>850</v>
      </c>
      <c r="L205" s="39">
        <v>814</v>
      </c>
      <c r="M205" s="40">
        <v>54578</v>
      </c>
      <c r="N205" s="39">
        <v>0</v>
      </c>
      <c r="O205" s="41">
        <f t="shared" si="4"/>
        <v>725664</v>
      </c>
    </row>
    <row r="206" spans="1:15" s="2" customFormat="1" ht="15.6" x14ac:dyDescent="0.3">
      <c r="A206" s="1" t="s">
        <v>408</v>
      </c>
      <c r="B206" s="3" t="s">
        <v>409</v>
      </c>
      <c r="C206" s="39">
        <v>2216759</v>
      </c>
      <c r="D206" s="39">
        <v>643988</v>
      </c>
      <c r="E206" s="39">
        <v>24216</v>
      </c>
      <c r="F206" s="39">
        <v>46738</v>
      </c>
      <c r="G206" s="39">
        <v>82235</v>
      </c>
      <c r="H206" s="39">
        <v>14362</v>
      </c>
      <c r="I206" s="39">
        <v>58429</v>
      </c>
      <c r="J206" s="39">
        <v>45</v>
      </c>
      <c r="K206" s="39">
        <v>3487</v>
      </c>
      <c r="L206" s="39">
        <v>4071</v>
      </c>
      <c r="M206" s="40">
        <v>87695</v>
      </c>
      <c r="N206" s="39">
        <v>0</v>
      </c>
      <c r="O206" s="41">
        <f t="shared" si="4"/>
        <v>3182025</v>
      </c>
    </row>
    <row r="207" spans="1:15" s="2" customFormat="1" ht="15.6" x14ac:dyDescent="0.3">
      <c r="A207" s="1" t="s">
        <v>410</v>
      </c>
      <c r="B207" s="3" t="s">
        <v>411</v>
      </c>
      <c r="C207" s="39">
        <v>104472</v>
      </c>
      <c r="D207" s="39">
        <v>42538</v>
      </c>
      <c r="E207" s="39">
        <v>1616</v>
      </c>
      <c r="F207" s="39">
        <v>4608</v>
      </c>
      <c r="G207" s="39">
        <v>1369</v>
      </c>
      <c r="H207" s="39">
        <v>542</v>
      </c>
      <c r="I207" s="39">
        <v>969</v>
      </c>
      <c r="J207" s="39">
        <v>1</v>
      </c>
      <c r="K207" s="39">
        <v>348</v>
      </c>
      <c r="L207" s="39">
        <v>68</v>
      </c>
      <c r="M207" s="40">
        <v>0</v>
      </c>
      <c r="N207" s="39">
        <v>0</v>
      </c>
      <c r="O207" s="41">
        <f t="shared" si="4"/>
        <v>156531</v>
      </c>
    </row>
    <row r="208" spans="1:15" s="2" customFormat="1" ht="15.6" x14ac:dyDescent="0.3">
      <c r="A208" s="1" t="s">
        <v>412</v>
      </c>
      <c r="B208" s="3" t="s">
        <v>413</v>
      </c>
      <c r="C208" s="39">
        <v>337467</v>
      </c>
      <c r="D208" s="39">
        <v>57662</v>
      </c>
      <c r="E208" s="39">
        <v>4204</v>
      </c>
      <c r="F208" s="39">
        <v>9475</v>
      </c>
      <c r="G208" s="39">
        <v>10246</v>
      </c>
      <c r="H208" s="39">
        <v>2068</v>
      </c>
      <c r="I208" s="39">
        <v>7260</v>
      </c>
      <c r="J208" s="39">
        <v>6</v>
      </c>
      <c r="K208" s="39">
        <v>725</v>
      </c>
      <c r="L208" s="39">
        <v>506</v>
      </c>
      <c r="M208" s="40">
        <v>0</v>
      </c>
      <c r="N208" s="39">
        <v>0</v>
      </c>
      <c r="O208" s="41">
        <f t="shared" si="4"/>
        <v>429619</v>
      </c>
    </row>
    <row r="209" spans="1:15" s="2" customFormat="1" ht="15.6" x14ac:dyDescent="0.3">
      <c r="A209" s="1" t="s">
        <v>414</v>
      </c>
      <c r="B209" s="3" t="s">
        <v>415</v>
      </c>
      <c r="C209" s="39">
        <v>193467</v>
      </c>
      <c r="D209" s="39">
        <v>37977</v>
      </c>
      <c r="E209" s="39">
        <v>2505</v>
      </c>
      <c r="F209" s="39">
        <v>5786</v>
      </c>
      <c r="G209" s="39">
        <v>5127</v>
      </c>
      <c r="H209" s="39">
        <v>1173</v>
      </c>
      <c r="I209" s="39">
        <v>3805</v>
      </c>
      <c r="J209" s="39">
        <v>3</v>
      </c>
      <c r="K209" s="39">
        <v>441</v>
      </c>
      <c r="L209" s="39">
        <v>276</v>
      </c>
      <c r="M209" s="40">
        <v>0</v>
      </c>
      <c r="N209" s="39">
        <v>0</v>
      </c>
      <c r="O209" s="41">
        <f t="shared" si="4"/>
        <v>250560</v>
      </c>
    </row>
    <row r="210" spans="1:15" s="2" customFormat="1" ht="15.6" x14ac:dyDescent="0.3">
      <c r="A210" s="1" t="s">
        <v>416</v>
      </c>
      <c r="B210" s="3" t="s">
        <v>417</v>
      </c>
      <c r="C210" s="39">
        <v>437801</v>
      </c>
      <c r="D210" s="39">
        <v>163145</v>
      </c>
      <c r="E210" s="39">
        <v>5061</v>
      </c>
      <c r="F210" s="39">
        <v>10244</v>
      </c>
      <c r="G210" s="39">
        <v>12483</v>
      </c>
      <c r="H210" s="39">
        <v>2802</v>
      </c>
      <c r="I210" s="39">
        <v>9836</v>
      </c>
      <c r="J210" s="39">
        <v>8</v>
      </c>
      <c r="K210" s="39">
        <v>765</v>
      </c>
      <c r="L210" s="39">
        <v>765</v>
      </c>
      <c r="M210" s="40">
        <v>0</v>
      </c>
      <c r="N210" s="39">
        <v>0</v>
      </c>
      <c r="O210" s="41">
        <f t="shared" si="4"/>
        <v>642910</v>
      </c>
    </row>
    <row r="211" spans="1:15" s="2" customFormat="1" ht="15.6" x14ac:dyDescent="0.3">
      <c r="A211" s="1" t="s">
        <v>418</v>
      </c>
      <c r="B211" s="3" t="s">
        <v>419</v>
      </c>
      <c r="C211" s="39">
        <v>323934</v>
      </c>
      <c r="D211" s="39">
        <v>63009</v>
      </c>
      <c r="E211" s="39">
        <v>4098</v>
      </c>
      <c r="F211" s="39">
        <v>9226</v>
      </c>
      <c r="G211" s="39">
        <v>9857</v>
      </c>
      <c r="H211" s="39">
        <v>1989</v>
      </c>
      <c r="I211" s="39">
        <v>6948</v>
      </c>
      <c r="J211" s="39">
        <v>5</v>
      </c>
      <c r="K211" s="39">
        <v>709</v>
      </c>
      <c r="L211" s="39">
        <v>485</v>
      </c>
      <c r="M211" s="40">
        <v>1852</v>
      </c>
      <c r="N211" s="39">
        <v>0</v>
      </c>
      <c r="O211" s="41">
        <f t="shared" si="4"/>
        <v>422112</v>
      </c>
    </row>
    <row r="212" spans="1:15" s="2" customFormat="1" ht="15.6" x14ac:dyDescent="0.3">
      <c r="A212" s="1" t="s">
        <v>420</v>
      </c>
      <c r="B212" s="3" t="s">
        <v>421</v>
      </c>
      <c r="C212" s="39">
        <v>99224</v>
      </c>
      <c r="D212" s="39">
        <v>38133</v>
      </c>
      <c r="E212" s="39">
        <v>1350</v>
      </c>
      <c r="F212" s="39">
        <v>3472</v>
      </c>
      <c r="G212" s="39">
        <v>1707</v>
      </c>
      <c r="H212" s="39">
        <v>564</v>
      </c>
      <c r="I212" s="39">
        <v>1386</v>
      </c>
      <c r="J212" s="39">
        <v>1</v>
      </c>
      <c r="K212" s="39">
        <v>260</v>
      </c>
      <c r="L212" s="39">
        <v>110</v>
      </c>
      <c r="M212" s="40">
        <v>0</v>
      </c>
      <c r="N212" s="39">
        <v>0</v>
      </c>
      <c r="O212" s="41">
        <f t="shared" si="4"/>
        <v>146207</v>
      </c>
    </row>
    <row r="213" spans="1:15" s="2" customFormat="1" ht="15.6" x14ac:dyDescent="0.3">
      <c r="A213" s="1" t="s">
        <v>422</v>
      </c>
      <c r="B213" s="3" t="s">
        <v>423</v>
      </c>
      <c r="C213" s="39">
        <v>1333940</v>
      </c>
      <c r="D213" s="39">
        <v>273606</v>
      </c>
      <c r="E213" s="39">
        <v>15305</v>
      </c>
      <c r="F213" s="39">
        <v>31278</v>
      </c>
      <c r="G213" s="39">
        <v>47143</v>
      </c>
      <c r="H213" s="39">
        <v>8579</v>
      </c>
      <c r="I213" s="39">
        <v>33365</v>
      </c>
      <c r="J213" s="39">
        <v>26</v>
      </c>
      <c r="K213" s="39">
        <v>2361</v>
      </c>
      <c r="L213" s="39">
        <v>2330</v>
      </c>
      <c r="M213" s="40">
        <v>0</v>
      </c>
      <c r="N213" s="39">
        <v>46435.05</v>
      </c>
      <c r="O213" s="41">
        <f t="shared" si="4"/>
        <v>1794368.05</v>
      </c>
    </row>
    <row r="214" spans="1:15" s="2" customFormat="1" ht="15.6" x14ac:dyDescent="0.3">
      <c r="A214" s="1" t="s">
        <v>424</v>
      </c>
      <c r="B214" s="3" t="s">
        <v>425</v>
      </c>
      <c r="C214" s="39">
        <v>240210</v>
      </c>
      <c r="D214" s="39">
        <v>108670</v>
      </c>
      <c r="E214" s="39">
        <v>2890</v>
      </c>
      <c r="F214" s="39">
        <v>5860</v>
      </c>
      <c r="G214" s="39">
        <v>6564</v>
      </c>
      <c r="H214" s="39">
        <v>1541</v>
      </c>
      <c r="I214" s="39">
        <v>5275</v>
      </c>
      <c r="J214" s="39">
        <v>4</v>
      </c>
      <c r="K214" s="39">
        <v>473</v>
      </c>
      <c r="L214" s="39">
        <v>417</v>
      </c>
      <c r="M214" s="40">
        <v>0</v>
      </c>
      <c r="N214" s="39">
        <v>0</v>
      </c>
      <c r="O214" s="41">
        <f t="shared" si="4"/>
        <v>371904</v>
      </c>
    </row>
    <row r="215" spans="1:15" s="2" customFormat="1" ht="15.6" x14ac:dyDescent="0.3">
      <c r="A215" s="1" t="s">
        <v>426</v>
      </c>
      <c r="B215" s="3" t="s">
        <v>427</v>
      </c>
      <c r="C215" s="39">
        <v>1433897</v>
      </c>
      <c r="D215" s="39">
        <v>197875</v>
      </c>
      <c r="E215" s="39">
        <v>15999</v>
      </c>
      <c r="F215" s="39">
        <v>31199</v>
      </c>
      <c r="G215" s="39">
        <v>52532</v>
      </c>
      <c r="H215" s="39">
        <v>9271</v>
      </c>
      <c r="I215" s="39">
        <v>37315</v>
      </c>
      <c r="J215" s="39">
        <v>29</v>
      </c>
      <c r="K215" s="39">
        <v>2447</v>
      </c>
      <c r="L215" s="39">
        <v>2600</v>
      </c>
      <c r="M215" s="40">
        <v>0</v>
      </c>
      <c r="N215" s="39">
        <v>38494.620000000003</v>
      </c>
      <c r="O215" s="41">
        <f t="shared" si="4"/>
        <v>1821658.62</v>
      </c>
    </row>
    <row r="216" spans="1:15" s="2" customFormat="1" ht="15.6" x14ac:dyDescent="0.3">
      <c r="A216" s="1" t="s">
        <v>428</v>
      </c>
      <c r="B216" s="3" t="s">
        <v>429</v>
      </c>
      <c r="C216" s="39">
        <v>624212</v>
      </c>
      <c r="D216" s="39">
        <v>82616</v>
      </c>
      <c r="E216" s="39">
        <v>7548</v>
      </c>
      <c r="F216" s="39">
        <v>16364</v>
      </c>
      <c r="G216" s="39">
        <v>19181</v>
      </c>
      <c r="H216" s="39">
        <v>3891</v>
      </c>
      <c r="I216" s="39">
        <v>13903</v>
      </c>
      <c r="J216" s="39">
        <v>11</v>
      </c>
      <c r="K216" s="39">
        <v>1254</v>
      </c>
      <c r="L216" s="39">
        <v>996</v>
      </c>
      <c r="M216" s="40">
        <v>22612</v>
      </c>
      <c r="N216" s="39">
        <v>0</v>
      </c>
      <c r="O216" s="41">
        <f t="shared" si="4"/>
        <v>792588</v>
      </c>
    </row>
    <row r="217" spans="1:15" s="2" customFormat="1" ht="15.6" x14ac:dyDescent="0.3">
      <c r="A217" s="1" t="s">
        <v>430</v>
      </c>
      <c r="B217" s="3" t="s">
        <v>431</v>
      </c>
      <c r="C217" s="39">
        <v>141672</v>
      </c>
      <c r="D217" s="39">
        <v>73817</v>
      </c>
      <c r="E217" s="39">
        <v>2122</v>
      </c>
      <c r="F217" s="39">
        <v>5836</v>
      </c>
      <c r="G217" s="39">
        <v>1678</v>
      </c>
      <c r="H217" s="39">
        <v>761</v>
      </c>
      <c r="I217" s="39">
        <v>1386</v>
      </c>
      <c r="J217" s="39">
        <v>1</v>
      </c>
      <c r="K217" s="39">
        <v>447</v>
      </c>
      <c r="L217" s="39">
        <v>115</v>
      </c>
      <c r="M217" s="40">
        <v>3480</v>
      </c>
      <c r="N217" s="39">
        <v>0</v>
      </c>
      <c r="O217" s="41">
        <f t="shared" si="4"/>
        <v>231315</v>
      </c>
    </row>
    <row r="218" spans="1:15" s="2" customFormat="1" ht="15.6" x14ac:dyDescent="0.3">
      <c r="A218" s="1" t="s">
        <v>432</v>
      </c>
      <c r="B218" s="3" t="s">
        <v>433</v>
      </c>
      <c r="C218" s="39">
        <v>510887</v>
      </c>
      <c r="D218" s="39">
        <v>61881</v>
      </c>
      <c r="E218" s="39">
        <v>6178</v>
      </c>
      <c r="F218" s="39">
        <v>13666</v>
      </c>
      <c r="G218" s="39">
        <v>15731</v>
      </c>
      <c r="H218" s="39">
        <v>3154</v>
      </c>
      <c r="I218" s="39">
        <v>11338</v>
      </c>
      <c r="J218" s="39">
        <v>9</v>
      </c>
      <c r="K218" s="39">
        <v>1047</v>
      </c>
      <c r="L218" s="39">
        <v>792</v>
      </c>
      <c r="M218" s="40">
        <v>0</v>
      </c>
      <c r="N218" s="39">
        <v>0</v>
      </c>
      <c r="O218" s="41">
        <f t="shared" si="4"/>
        <v>624683</v>
      </c>
    </row>
    <row r="219" spans="1:15" s="2" customFormat="1" ht="15.6" x14ac:dyDescent="0.3">
      <c r="A219" s="1" t="s">
        <v>434</v>
      </c>
      <c r="B219" s="3" t="s">
        <v>435</v>
      </c>
      <c r="C219" s="39">
        <v>303929</v>
      </c>
      <c r="D219" s="39">
        <v>67082</v>
      </c>
      <c r="E219" s="39">
        <v>3682</v>
      </c>
      <c r="F219" s="39">
        <v>8027</v>
      </c>
      <c r="G219" s="39">
        <v>9447</v>
      </c>
      <c r="H219" s="39">
        <v>1890</v>
      </c>
      <c r="I219" s="39">
        <v>6783</v>
      </c>
      <c r="J219" s="39">
        <v>5</v>
      </c>
      <c r="K219" s="39">
        <v>606</v>
      </c>
      <c r="L219" s="39">
        <v>482</v>
      </c>
      <c r="M219" s="40">
        <v>0</v>
      </c>
      <c r="N219" s="39">
        <v>0</v>
      </c>
      <c r="O219" s="41">
        <f t="shared" si="4"/>
        <v>401933</v>
      </c>
    </row>
    <row r="220" spans="1:15" s="2" customFormat="1" ht="15.6" x14ac:dyDescent="0.3">
      <c r="A220" s="1" t="s">
        <v>436</v>
      </c>
      <c r="B220" s="3" t="s">
        <v>437</v>
      </c>
      <c r="C220" s="39">
        <v>294056</v>
      </c>
      <c r="D220" s="39">
        <v>54353</v>
      </c>
      <c r="E220" s="39">
        <v>3786</v>
      </c>
      <c r="F220" s="39">
        <v>8679</v>
      </c>
      <c r="G220" s="39">
        <v>8703</v>
      </c>
      <c r="H220" s="39">
        <v>1790</v>
      </c>
      <c r="I220" s="39">
        <v>6112</v>
      </c>
      <c r="J220" s="39">
        <v>5</v>
      </c>
      <c r="K220" s="39">
        <v>665</v>
      </c>
      <c r="L220" s="39">
        <v>426</v>
      </c>
      <c r="M220" s="40">
        <v>0</v>
      </c>
      <c r="N220" s="39">
        <v>0</v>
      </c>
      <c r="O220" s="41">
        <f t="shared" si="4"/>
        <v>378575</v>
      </c>
    </row>
    <row r="221" spans="1:15" s="2" customFormat="1" ht="15.6" x14ac:dyDescent="0.3">
      <c r="A221" s="1" t="s">
        <v>438</v>
      </c>
      <c r="B221" s="3" t="s">
        <v>439</v>
      </c>
      <c r="C221" s="39">
        <v>439999</v>
      </c>
      <c r="D221" s="39">
        <v>231017</v>
      </c>
      <c r="E221" s="39">
        <v>4905</v>
      </c>
      <c r="F221" s="39">
        <v>10109</v>
      </c>
      <c r="G221" s="39">
        <v>11523</v>
      </c>
      <c r="H221" s="39">
        <v>2787</v>
      </c>
      <c r="I221" s="39">
        <v>9355</v>
      </c>
      <c r="J221" s="39">
        <v>7</v>
      </c>
      <c r="K221" s="39">
        <v>732</v>
      </c>
      <c r="L221" s="39">
        <v>755</v>
      </c>
      <c r="M221" s="40">
        <v>0</v>
      </c>
      <c r="N221" s="39">
        <v>0</v>
      </c>
      <c r="O221" s="41">
        <f t="shared" si="4"/>
        <v>711189</v>
      </c>
    </row>
    <row r="222" spans="1:15" s="2" customFormat="1" ht="15.6" x14ac:dyDescent="0.3">
      <c r="A222" s="1" t="s">
        <v>440</v>
      </c>
      <c r="B222" s="3" t="s">
        <v>441</v>
      </c>
      <c r="C222" s="39">
        <v>220969</v>
      </c>
      <c r="D222" s="39">
        <v>43944</v>
      </c>
      <c r="E222" s="39">
        <v>2903</v>
      </c>
      <c r="F222" s="39">
        <v>7109</v>
      </c>
      <c r="G222" s="39">
        <v>5537</v>
      </c>
      <c r="H222" s="39">
        <v>1295</v>
      </c>
      <c r="I222" s="39">
        <v>3993</v>
      </c>
      <c r="J222" s="39">
        <v>3</v>
      </c>
      <c r="K222" s="39">
        <v>553</v>
      </c>
      <c r="L222" s="39">
        <v>279</v>
      </c>
      <c r="M222" s="40">
        <v>0</v>
      </c>
      <c r="N222" s="39">
        <v>0</v>
      </c>
      <c r="O222" s="41">
        <f t="shared" si="4"/>
        <v>286585</v>
      </c>
    </row>
    <row r="223" spans="1:15" s="2" customFormat="1" ht="15.6" x14ac:dyDescent="0.3">
      <c r="A223" s="1" t="s">
        <v>442</v>
      </c>
      <c r="B223" s="3" t="s">
        <v>443</v>
      </c>
      <c r="C223" s="39">
        <v>124051</v>
      </c>
      <c r="D223" s="39">
        <v>56507</v>
      </c>
      <c r="E223" s="39">
        <v>1507</v>
      </c>
      <c r="F223" s="39">
        <v>3523</v>
      </c>
      <c r="G223" s="39">
        <v>2345</v>
      </c>
      <c r="H223" s="39">
        <v>744</v>
      </c>
      <c r="I223" s="39">
        <v>2059</v>
      </c>
      <c r="J223" s="39">
        <v>2</v>
      </c>
      <c r="K223" s="39">
        <v>287</v>
      </c>
      <c r="L223" s="39">
        <v>175</v>
      </c>
      <c r="M223" s="40">
        <v>0</v>
      </c>
      <c r="N223" s="39">
        <v>0</v>
      </c>
      <c r="O223" s="41">
        <f t="shared" si="4"/>
        <v>191200</v>
      </c>
    </row>
    <row r="224" spans="1:15" s="2" customFormat="1" ht="15.6" x14ac:dyDescent="0.3">
      <c r="A224" s="1" t="s">
        <v>444</v>
      </c>
      <c r="B224" s="3" t="s">
        <v>445</v>
      </c>
      <c r="C224" s="39">
        <v>171077</v>
      </c>
      <c r="D224" s="39">
        <v>84195</v>
      </c>
      <c r="E224" s="39">
        <v>2346</v>
      </c>
      <c r="F224" s="39">
        <v>6007</v>
      </c>
      <c r="G224" s="39">
        <v>3352</v>
      </c>
      <c r="H224" s="39">
        <v>975</v>
      </c>
      <c r="I224" s="39">
        <v>2565</v>
      </c>
      <c r="J224" s="39">
        <v>2</v>
      </c>
      <c r="K224" s="39">
        <v>451</v>
      </c>
      <c r="L224" s="39">
        <v>191</v>
      </c>
      <c r="M224" s="40">
        <v>12014</v>
      </c>
      <c r="N224" s="39">
        <v>0</v>
      </c>
      <c r="O224" s="41">
        <f t="shared" si="4"/>
        <v>283175</v>
      </c>
    </row>
    <row r="225" spans="1:15" s="2" customFormat="1" ht="15.6" x14ac:dyDescent="0.3">
      <c r="A225" s="1" t="s">
        <v>446</v>
      </c>
      <c r="B225" s="3" t="s">
        <v>447</v>
      </c>
      <c r="C225" s="39">
        <v>364350</v>
      </c>
      <c r="D225" s="39">
        <v>59024</v>
      </c>
      <c r="E225" s="39">
        <v>4472</v>
      </c>
      <c r="F225" s="39">
        <v>9959</v>
      </c>
      <c r="G225" s="39">
        <v>9548</v>
      </c>
      <c r="H225" s="39">
        <v>2243</v>
      </c>
      <c r="I225" s="39">
        <v>7144</v>
      </c>
      <c r="J225" s="39">
        <v>6</v>
      </c>
      <c r="K225" s="39">
        <v>792</v>
      </c>
      <c r="L225" s="39">
        <v>556</v>
      </c>
      <c r="M225" s="40">
        <v>0</v>
      </c>
      <c r="N225" s="39">
        <v>0</v>
      </c>
      <c r="O225" s="41">
        <f t="shared" si="4"/>
        <v>458094</v>
      </c>
    </row>
    <row r="226" spans="1:15" s="2" customFormat="1" ht="15.6" x14ac:dyDescent="0.3">
      <c r="A226" s="1" t="s">
        <v>448</v>
      </c>
      <c r="B226" s="3" t="s">
        <v>449</v>
      </c>
      <c r="C226" s="39">
        <v>112447</v>
      </c>
      <c r="D226" s="39">
        <v>59428</v>
      </c>
      <c r="E226" s="39">
        <v>1711</v>
      </c>
      <c r="F226" s="39">
        <v>4748</v>
      </c>
      <c r="G226" s="39">
        <v>1481</v>
      </c>
      <c r="H226" s="39">
        <v>599</v>
      </c>
      <c r="I226" s="39">
        <v>1138</v>
      </c>
      <c r="J226" s="39">
        <v>1</v>
      </c>
      <c r="K226" s="39">
        <v>361</v>
      </c>
      <c r="L226" s="39">
        <v>86</v>
      </c>
      <c r="M226" s="40">
        <v>0</v>
      </c>
      <c r="N226" s="39">
        <v>0</v>
      </c>
      <c r="O226" s="41">
        <f t="shared" si="4"/>
        <v>182000</v>
      </c>
    </row>
    <row r="227" spans="1:15" s="2" customFormat="1" ht="15.6" x14ac:dyDescent="0.3">
      <c r="A227" s="1" t="s">
        <v>450</v>
      </c>
      <c r="B227" s="3" t="s">
        <v>451</v>
      </c>
      <c r="C227" s="39">
        <v>337121</v>
      </c>
      <c r="D227" s="39">
        <v>164078</v>
      </c>
      <c r="E227" s="39">
        <v>4169</v>
      </c>
      <c r="F227" s="39">
        <v>8644</v>
      </c>
      <c r="G227" s="39">
        <v>7285</v>
      </c>
      <c r="H227" s="39">
        <v>2149</v>
      </c>
      <c r="I227" s="39">
        <v>6495</v>
      </c>
      <c r="J227" s="39">
        <v>5</v>
      </c>
      <c r="K227" s="39">
        <v>671</v>
      </c>
      <c r="L227" s="39">
        <v>570</v>
      </c>
      <c r="M227" s="40">
        <v>31596</v>
      </c>
      <c r="N227" s="39">
        <v>0</v>
      </c>
      <c r="O227" s="41">
        <f t="shared" si="4"/>
        <v>562783</v>
      </c>
    </row>
    <row r="228" spans="1:15" s="2" customFormat="1" ht="15.6" x14ac:dyDescent="0.3">
      <c r="A228" s="1" t="s">
        <v>452</v>
      </c>
      <c r="B228" s="3" t="s">
        <v>453</v>
      </c>
      <c r="C228" s="39">
        <v>343596</v>
      </c>
      <c r="D228" s="39">
        <v>126037</v>
      </c>
      <c r="E228" s="39">
        <v>4132</v>
      </c>
      <c r="F228" s="39">
        <v>8540</v>
      </c>
      <c r="G228" s="39">
        <v>7282</v>
      </c>
      <c r="H228" s="39">
        <v>2187</v>
      </c>
      <c r="I228" s="39">
        <v>6606</v>
      </c>
      <c r="J228" s="39">
        <v>5</v>
      </c>
      <c r="K228" s="39">
        <v>665</v>
      </c>
      <c r="L228" s="39">
        <v>584</v>
      </c>
      <c r="M228" s="40">
        <v>6744</v>
      </c>
      <c r="N228" s="39">
        <v>0</v>
      </c>
      <c r="O228" s="41">
        <f t="shared" si="4"/>
        <v>506378</v>
      </c>
    </row>
    <row r="229" spans="1:15" s="2" customFormat="1" ht="15.6" x14ac:dyDescent="0.3">
      <c r="A229" s="1" t="s">
        <v>454</v>
      </c>
      <c r="B229" s="3" t="s">
        <v>455</v>
      </c>
      <c r="C229" s="39">
        <v>150448</v>
      </c>
      <c r="D229" s="39">
        <v>50944</v>
      </c>
      <c r="E229" s="39">
        <v>1948</v>
      </c>
      <c r="F229" s="39">
        <v>4626</v>
      </c>
      <c r="G229" s="39">
        <v>4032</v>
      </c>
      <c r="H229" s="39">
        <v>898</v>
      </c>
      <c r="I229" s="39">
        <v>2929</v>
      </c>
      <c r="J229" s="39">
        <v>2</v>
      </c>
      <c r="K229" s="39">
        <v>350</v>
      </c>
      <c r="L229" s="39">
        <v>204</v>
      </c>
      <c r="M229" s="40">
        <v>7642</v>
      </c>
      <c r="N229" s="39">
        <v>0</v>
      </c>
      <c r="O229" s="41">
        <f t="shared" si="4"/>
        <v>224023</v>
      </c>
    </row>
    <row r="230" spans="1:15" s="2" customFormat="1" ht="15.6" x14ac:dyDescent="0.3">
      <c r="A230" s="1" t="s">
        <v>456</v>
      </c>
      <c r="B230" s="3" t="s">
        <v>457</v>
      </c>
      <c r="C230" s="39">
        <v>165209</v>
      </c>
      <c r="D230" s="39">
        <v>71040</v>
      </c>
      <c r="E230" s="39">
        <v>2184</v>
      </c>
      <c r="F230" s="39">
        <v>5364</v>
      </c>
      <c r="G230" s="39">
        <v>3851</v>
      </c>
      <c r="H230" s="39">
        <v>967</v>
      </c>
      <c r="I230" s="39">
        <v>2874</v>
      </c>
      <c r="J230" s="39">
        <v>2</v>
      </c>
      <c r="K230" s="39">
        <v>407</v>
      </c>
      <c r="L230" s="39">
        <v>207</v>
      </c>
      <c r="M230" s="40">
        <v>0</v>
      </c>
      <c r="N230" s="39">
        <v>0</v>
      </c>
      <c r="O230" s="41">
        <f t="shared" si="4"/>
        <v>252105</v>
      </c>
    </row>
    <row r="231" spans="1:15" s="2" customFormat="1" ht="15.6" x14ac:dyDescent="0.3">
      <c r="A231" s="1" t="s">
        <v>458</v>
      </c>
      <c r="B231" s="3" t="s">
        <v>459</v>
      </c>
      <c r="C231" s="39">
        <v>94724</v>
      </c>
      <c r="D231" s="39">
        <v>69202</v>
      </c>
      <c r="E231" s="39">
        <v>1463</v>
      </c>
      <c r="F231" s="39">
        <v>4189</v>
      </c>
      <c r="G231" s="39">
        <v>1178</v>
      </c>
      <c r="H231" s="39">
        <v>490</v>
      </c>
      <c r="I231" s="39">
        <v>863</v>
      </c>
      <c r="J231" s="39">
        <v>1</v>
      </c>
      <c r="K231" s="39">
        <v>317</v>
      </c>
      <c r="L231" s="39">
        <v>60</v>
      </c>
      <c r="M231" s="40">
        <v>0</v>
      </c>
      <c r="N231" s="39">
        <v>0</v>
      </c>
      <c r="O231" s="41">
        <f t="shared" si="4"/>
        <v>172487</v>
      </c>
    </row>
    <row r="232" spans="1:15" s="2" customFormat="1" ht="15.6" x14ac:dyDescent="0.3">
      <c r="A232" s="1" t="s">
        <v>460</v>
      </c>
      <c r="B232" s="3" t="s">
        <v>461</v>
      </c>
      <c r="C232" s="39">
        <v>94964</v>
      </c>
      <c r="D232" s="39">
        <v>51332</v>
      </c>
      <c r="E232" s="39">
        <v>1307</v>
      </c>
      <c r="F232" s="39">
        <v>3195</v>
      </c>
      <c r="G232" s="39">
        <v>1726</v>
      </c>
      <c r="H232" s="39">
        <v>558</v>
      </c>
      <c r="I232" s="39">
        <v>1450</v>
      </c>
      <c r="J232" s="39">
        <v>1</v>
      </c>
      <c r="K232" s="39">
        <v>242</v>
      </c>
      <c r="L232" s="39">
        <v>119</v>
      </c>
      <c r="M232" s="40">
        <v>14013</v>
      </c>
      <c r="N232" s="39">
        <v>0</v>
      </c>
      <c r="O232" s="41">
        <f t="shared" si="4"/>
        <v>168907</v>
      </c>
    </row>
    <row r="233" spans="1:15" s="2" customFormat="1" ht="15.6" x14ac:dyDescent="0.3">
      <c r="A233" s="1" t="s">
        <v>462</v>
      </c>
      <c r="B233" s="3" t="s">
        <v>463</v>
      </c>
      <c r="C233" s="39">
        <v>486407</v>
      </c>
      <c r="D233" s="39">
        <v>62250</v>
      </c>
      <c r="E233" s="39">
        <v>5788</v>
      </c>
      <c r="F233" s="39">
        <v>12208</v>
      </c>
      <c r="G233" s="39">
        <v>16655</v>
      </c>
      <c r="H233" s="39">
        <v>3066</v>
      </c>
      <c r="I233" s="39">
        <v>11573</v>
      </c>
      <c r="J233" s="39">
        <v>9</v>
      </c>
      <c r="K233" s="39">
        <v>936</v>
      </c>
      <c r="L233" s="39">
        <v>806</v>
      </c>
      <c r="M233" s="40">
        <v>0</v>
      </c>
      <c r="N233" s="39">
        <v>0</v>
      </c>
      <c r="O233" s="41">
        <f t="shared" si="4"/>
        <v>599698</v>
      </c>
    </row>
    <row r="234" spans="1:15" s="2" customFormat="1" ht="15.6" x14ac:dyDescent="0.3">
      <c r="A234" s="1" t="s">
        <v>464</v>
      </c>
      <c r="B234" s="3" t="s">
        <v>465</v>
      </c>
      <c r="C234" s="39">
        <v>273410</v>
      </c>
      <c r="D234" s="39">
        <v>201921</v>
      </c>
      <c r="E234" s="39">
        <v>3176</v>
      </c>
      <c r="F234" s="39">
        <v>6593</v>
      </c>
      <c r="G234" s="39">
        <v>8003</v>
      </c>
      <c r="H234" s="39">
        <v>1733</v>
      </c>
      <c r="I234" s="39">
        <v>6184</v>
      </c>
      <c r="J234" s="39">
        <v>5</v>
      </c>
      <c r="K234" s="39">
        <v>487</v>
      </c>
      <c r="L234" s="39">
        <v>464</v>
      </c>
      <c r="M234" s="40">
        <v>0</v>
      </c>
      <c r="N234" s="39">
        <v>0</v>
      </c>
      <c r="O234" s="41">
        <f t="shared" si="4"/>
        <v>501976</v>
      </c>
    </row>
    <row r="235" spans="1:15" s="2" customFormat="1" ht="15.6" x14ac:dyDescent="0.3">
      <c r="A235" s="1" t="s">
        <v>466</v>
      </c>
      <c r="B235" s="3" t="s">
        <v>467</v>
      </c>
      <c r="C235" s="39">
        <v>1811561</v>
      </c>
      <c r="D235" s="39">
        <v>717471</v>
      </c>
      <c r="E235" s="39">
        <v>17588</v>
      </c>
      <c r="F235" s="39">
        <v>22804</v>
      </c>
      <c r="G235" s="39">
        <v>48356</v>
      </c>
      <c r="H235" s="39">
        <v>12829</v>
      </c>
      <c r="I235" s="39">
        <v>46724</v>
      </c>
      <c r="J235" s="39">
        <v>36</v>
      </c>
      <c r="K235" s="39">
        <v>1829</v>
      </c>
      <c r="L235" s="39">
        <v>4256</v>
      </c>
      <c r="M235" s="40">
        <v>334763</v>
      </c>
      <c r="N235" s="39">
        <v>0</v>
      </c>
      <c r="O235" s="41">
        <f t="shared" si="4"/>
        <v>3018217</v>
      </c>
    </row>
    <row r="236" spans="1:15" s="2" customFormat="1" ht="15.6" x14ac:dyDescent="0.3">
      <c r="A236" s="1" t="s">
        <v>468</v>
      </c>
      <c r="B236" s="3" t="s">
        <v>469</v>
      </c>
      <c r="C236" s="39">
        <v>144704</v>
      </c>
      <c r="D236" s="39">
        <v>55950</v>
      </c>
      <c r="E236" s="39">
        <v>2206</v>
      </c>
      <c r="F236" s="39">
        <v>5993</v>
      </c>
      <c r="G236" s="39">
        <v>2300</v>
      </c>
      <c r="H236" s="39">
        <v>785</v>
      </c>
      <c r="I236" s="39">
        <v>1680</v>
      </c>
      <c r="J236" s="39">
        <v>1</v>
      </c>
      <c r="K236" s="39">
        <v>454</v>
      </c>
      <c r="L236" s="39">
        <v>121</v>
      </c>
      <c r="M236" s="40">
        <v>0</v>
      </c>
      <c r="N236" s="39">
        <v>0</v>
      </c>
      <c r="O236" s="41">
        <f t="shared" si="4"/>
        <v>214194</v>
      </c>
    </row>
    <row r="237" spans="1:15" s="2" customFormat="1" ht="15.6" x14ac:dyDescent="0.3">
      <c r="A237" s="1" t="s">
        <v>470</v>
      </c>
      <c r="B237" s="3" t="s">
        <v>471</v>
      </c>
      <c r="C237" s="39">
        <v>744043</v>
      </c>
      <c r="D237" s="39">
        <v>274996</v>
      </c>
      <c r="E237" s="39">
        <v>8255</v>
      </c>
      <c r="F237" s="39">
        <v>14156</v>
      </c>
      <c r="G237" s="39">
        <v>25658</v>
      </c>
      <c r="H237" s="39">
        <v>5027</v>
      </c>
      <c r="I237" s="39">
        <v>19586</v>
      </c>
      <c r="J237" s="39">
        <v>15</v>
      </c>
      <c r="K237" s="39">
        <v>1083</v>
      </c>
      <c r="L237" s="39">
        <v>1518</v>
      </c>
      <c r="M237" s="40">
        <v>88151</v>
      </c>
      <c r="N237" s="39">
        <v>0</v>
      </c>
      <c r="O237" s="41">
        <f t="shared" si="4"/>
        <v>1182488</v>
      </c>
    </row>
    <row r="238" spans="1:15" s="2" customFormat="1" ht="15.6" x14ac:dyDescent="0.3">
      <c r="A238" s="1" t="s">
        <v>472</v>
      </c>
      <c r="B238" s="3" t="s">
        <v>473</v>
      </c>
      <c r="C238" s="39">
        <v>147897</v>
      </c>
      <c r="D238" s="39">
        <v>54989</v>
      </c>
      <c r="E238" s="39">
        <v>1873</v>
      </c>
      <c r="F238" s="39">
        <v>4241</v>
      </c>
      <c r="G238" s="39">
        <v>2515</v>
      </c>
      <c r="H238" s="39">
        <v>906</v>
      </c>
      <c r="I238" s="39">
        <v>2398</v>
      </c>
      <c r="J238" s="39">
        <v>2</v>
      </c>
      <c r="K238" s="39">
        <v>313</v>
      </c>
      <c r="L238" s="39">
        <v>220</v>
      </c>
      <c r="M238" s="40">
        <v>0</v>
      </c>
      <c r="N238" s="39">
        <v>0</v>
      </c>
      <c r="O238" s="41">
        <f t="shared" si="4"/>
        <v>215354</v>
      </c>
    </row>
    <row r="239" spans="1:15" s="2" customFormat="1" ht="15.6" x14ac:dyDescent="0.3">
      <c r="A239" s="1" t="s">
        <v>474</v>
      </c>
      <c r="B239" s="3" t="s">
        <v>475</v>
      </c>
      <c r="C239" s="39">
        <v>321207</v>
      </c>
      <c r="D239" s="39">
        <v>55039</v>
      </c>
      <c r="E239" s="39">
        <v>3869</v>
      </c>
      <c r="F239" s="39">
        <v>7855</v>
      </c>
      <c r="G239" s="39">
        <v>8935</v>
      </c>
      <c r="H239" s="39">
        <v>2061</v>
      </c>
      <c r="I239" s="39">
        <v>7000</v>
      </c>
      <c r="J239" s="39">
        <v>5</v>
      </c>
      <c r="K239" s="39">
        <v>615</v>
      </c>
      <c r="L239" s="39">
        <v>558</v>
      </c>
      <c r="M239" s="40">
        <v>20954</v>
      </c>
      <c r="N239" s="39">
        <v>0</v>
      </c>
      <c r="O239" s="41">
        <f t="shared" si="4"/>
        <v>428098</v>
      </c>
    </row>
    <row r="240" spans="1:15" s="2" customFormat="1" ht="15.6" x14ac:dyDescent="0.3">
      <c r="A240" s="1" t="s">
        <v>476</v>
      </c>
      <c r="B240" s="3" t="s">
        <v>477</v>
      </c>
      <c r="C240" s="39">
        <v>2047583</v>
      </c>
      <c r="D240" s="39">
        <v>642959</v>
      </c>
      <c r="E240" s="39">
        <v>22587</v>
      </c>
      <c r="F240" s="39">
        <v>43883</v>
      </c>
      <c r="G240" s="39">
        <v>61781</v>
      </c>
      <c r="H240" s="39">
        <v>13249</v>
      </c>
      <c r="I240" s="39">
        <v>47849</v>
      </c>
      <c r="J240" s="39">
        <v>37</v>
      </c>
      <c r="K240" s="39">
        <v>3261</v>
      </c>
      <c r="L240" s="39">
        <v>3738</v>
      </c>
      <c r="M240" s="40">
        <v>0</v>
      </c>
      <c r="N240" s="39">
        <v>0</v>
      </c>
      <c r="O240" s="41">
        <f t="shared" si="4"/>
        <v>2886927</v>
      </c>
    </row>
    <row r="241" spans="1:15" s="2" customFormat="1" ht="15.6" x14ac:dyDescent="0.3">
      <c r="A241" s="1" t="s">
        <v>478</v>
      </c>
      <c r="B241" s="3" t="s">
        <v>479</v>
      </c>
      <c r="C241" s="39">
        <v>254312</v>
      </c>
      <c r="D241" s="39">
        <v>127438</v>
      </c>
      <c r="E241" s="39">
        <v>3116</v>
      </c>
      <c r="F241" s="39">
        <v>7613</v>
      </c>
      <c r="G241" s="39">
        <v>4715</v>
      </c>
      <c r="H241" s="39">
        <v>1494</v>
      </c>
      <c r="I241" s="39">
        <v>3988</v>
      </c>
      <c r="J241" s="39">
        <v>3</v>
      </c>
      <c r="K241" s="39">
        <v>535</v>
      </c>
      <c r="L241" s="39">
        <v>335</v>
      </c>
      <c r="M241" s="40">
        <v>0</v>
      </c>
      <c r="N241" s="39">
        <v>0</v>
      </c>
      <c r="O241" s="41">
        <f t="shared" si="4"/>
        <v>403549</v>
      </c>
    </row>
    <row r="242" spans="1:15" s="2" customFormat="1" ht="15.6" x14ac:dyDescent="0.3">
      <c r="A242" s="1" t="s">
        <v>480</v>
      </c>
      <c r="B242" s="3" t="s">
        <v>481</v>
      </c>
      <c r="C242" s="39">
        <v>601205</v>
      </c>
      <c r="D242" s="39">
        <v>68426</v>
      </c>
      <c r="E242" s="39">
        <v>7078</v>
      </c>
      <c r="F242" s="39">
        <v>14734</v>
      </c>
      <c r="G242" s="39">
        <v>20187</v>
      </c>
      <c r="H242" s="39">
        <v>3808</v>
      </c>
      <c r="I242" s="39">
        <v>14261</v>
      </c>
      <c r="J242" s="39">
        <v>11</v>
      </c>
      <c r="K242" s="39">
        <v>1131</v>
      </c>
      <c r="L242" s="39">
        <v>1014</v>
      </c>
      <c r="M242" s="40">
        <v>0</v>
      </c>
      <c r="N242" s="39">
        <v>0</v>
      </c>
      <c r="O242" s="41">
        <f t="shared" si="4"/>
        <v>731855</v>
      </c>
    </row>
    <row r="243" spans="1:15" s="2" customFormat="1" ht="15.6" x14ac:dyDescent="0.3">
      <c r="A243" s="1" t="s">
        <v>482</v>
      </c>
      <c r="B243" s="3" t="s">
        <v>483</v>
      </c>
      <c r="C243" s="39">
        <v>381620</v>
      </c>
      <c r="D243" s="39">
        <v>183070</v>
      </c>
      <c r="E243" s="39">
        <v>4769</v>
      </c>
      <c r="F243" s="39">
        <v>10788</v>
      </c>
      <c r="G243" s="39">
        <v>10501</v>
      </c>
      <c r="H243" s="39">
        <v>2335</v>
      </c>
      <c r="I243" s="39">
        <v>7792</v>
      </c>
      <c r="J243" s="39">
        <v>6</v>
      </c>
      <c r="K243" s="39">
        <v>810</v>
      </c>
      <c r="L243" s="39">
        <v>569</v>
      </c>
      <c r="M243" s="40">
        <v>31375</v>
      </c>
      <c r="N243" s="39">
        <v>0</v>
      </c>
      <c r="O243" s="41">
        <f t="shared" si="4"/>
        <v>633635</v>
      </c>
    </row>
    <row r="244" spans="1:15" s="2" customFormat="1" ht="15.6" x14ac:dyDescent="0.3">
      <c r="A244" s="1" t="s">
        <v>484</v>
      </c>
      <c r="B244" s="3" t="s">
        <v>485</v>
      </c>
      <c r="C244" s="39">
        <v>205993</v>
      </c>
      <c r="D244" s="39">
        <v>106764</v>
      </c>
      <c r="E244" s="39">
        <v>2765</v>
      </c>
      <c r="F244" s="39">
        <v>7015</v>
      </c>
      <c r="G244" s="39">
        <v>3869</v>
      </c>
      <c r="H244" s="39">
        <v>1179</v>
      </c>
      <c r="I244" s="39">
        <v>2986</v>
      </c>
      <c r="J244" s="39">
        <v>2</v>
      </c>
      <c r="K244" s="39">
        <v>564</v>
      </c>
      <c r="L244" s="39">
        <v>236</v>
      </c>
      <c r="M244" s="40">
        <v>15727</v>
      </c>
      <c r="N244" s="39">
        <v>0</v>
      </c>
      <c r="O244" s="41">
        <f t="shared" si="4"/>
        <v>347100</v>
      </c>
    </row>
    <row r="245" spans="1:15" s="2" customFormat="1" ht="15.6" x14ac:dyDescent="0.3">
      <c r="A245" s="1" t="s">
        <v>486</v>
      </c>
      <c r="B245" s="3" t="s">
        <v>487</v>
      </c>
      <c r="C245" s="39">
        <v>209521</v>
      </c>
      <c r="D245" s="39">
        <v>86197</v>
      </c>
      <c r="E245" s="39">
        <v>2736</v>
      </c>
      <c r="F245" s="39">
        <v>6144</v>
      </c>
      <c r="G245" s="39">
        <v>4200</v>
      </c>
      <c r="H245" s="39">
        <v>1290</v>
      </c>
      <c r="I245" s="39">
        <v>3678</v>
      </c>
      <c r="J245" s="39">
        <v>3</v>
      </c>
      <c r="K245" s="39">
        <v>487</v>
      </c>
      <c r="L245" s="39">
        <v>312</v>
      </c>
      <c r="M245" s="40">
        <v>0</v>
      </c>
      <c r="N245" s="39">
        <v>0</v>
      </c>
      <c r="O245" s="41">
        <f t="shared" si="4"/>
        <v>314568</v>
      </c>
    </row>
    <row r="246" spans="1:15" s="2" customFormat="1" ht="15.6" x14ac:dyDescent="0.3">
      <c r="A246" s="1" t="s">
        <v>488</v>
      </c>
      <c r="B246" s="3" t="s">
        <v>489</v>
      </c>
      <c r="C246" s="39">
        <v>158758</v>
      </c>
      <c r="D246" s="39">
        <v>78691</v>
      </c>
      <c r="E246" s="39">
        <v>2240</v>
      </c>
      <c r="F246" s="39">
        <v>5615</v>
      </c>
      <c r="G246" s="39">
        <v>2688</v>
      </c>
      <c r="H246" s="39">
        <v>918</v>
      </c>
      <c r="I246" s="39">
        <v>2248</v>
      </c>
      <c r="J246" s="39">
        <v>2</v>
      </c>
      <c r="K246" s="39">
        <v>427</v>
      </c>
      <c r="L246" s="39">
        <v>184</v>
      </c>
      <c r="M246" s="40">
        <v>6800</v>
      </c>
      <c r="N246" s="39">
        <v>0</v>
      </c>
      <c r="O246" s="41">
        <f t="shared" si="4"/>
        <v>258571</v>
      </c>
    </row>
    <row r="247" spans="1:15" s="2" customFormat="1" ht="15.6" x14ac:dyDescent="0.3">
      <c r="A247" s="1" t="s">
        <v>490</v>
      </c>
      <c r="B247" s="3" t="s">
        <v>491</v>
      </c>
      <c r="C247" s="39">
        <v>145740</v>
      </c>
      <c r="D247" s="39">
        <v>71053</v>
      </c>
      <c r="E247" s="39">
        <v>1815</v>
      </c>
      <c r="F247" s="39">
        <v>4046</v>
      </c>
      <c r="G247" s="39">
        <v>2707</v>
      </c>
      <c r="H247" s="39">
        <v>897</v>
      </c>
      <c r="I247" s="39">
        <v>2480</v>
      </c>
      <c r="J247" s="39">
        <v>2</v>
      </c>
      <c r="K247" s="39">
        <v>326</v>
      </c>
      <c r="L247" s="39">
        <v>221</v>
      </c>
      <c r="M247" s="40">
        <v>3036</v>
      </c>
      <c r="N247" s="39">
        <v>0</v>
      </c>
      <c r="O247" s="41">
        <f t="shared" si="4"/>
        <v>232323</v>
      </c>
    </row>
    <row r="248" spans="1:15" s="2" customFormat="1" ht="15.6" x14ac:dyDescent="0.3">
      <c r="A248" s="1" t="s">
        <v>492</v>
      </c>
      <c r="B248" s="3" t="s">
        <v>493</v>
      </c>
      <c r="C248" s="39">
        <v>267752</v>
      </c>
      <c r="D248" s="39">
        <v>55297</v>
      </c>
      <c r="E248" s="39">
        <v>3451</v>
      </c>
      <c r="F248" s="39">
        <v>7885</v>
      </c>
      <c r="G248" s="39">
        <v>7787</v>
      </c>
      <c r="H248" s="39">
        <v>1633</v>
      </c>
      <c r="I248" s="39">
        <v>5479</v>
      </c>
      <c r="J248" s="39">
        <v>4</v>
      </c>
      <c r="K248" s="39">
        <v>600</v>
      </c>
      <c r="L248" s="39">
        <v>390</v>
      </c>
      <c r="M248" s="40">
        <v>0</v>
      </c>
      <c r="N248" s="39">
        <v>0</v>
      </c>
      <c r="O248" s="41">
        <f t="shared" si="4"/>
        <v>350278</v>
      </c>
    </row>
    <row r="249" spans="1:15" s="2" customFormat="1" ht="15.6" x14ac:dyDescent="0.3">
      <c r="A249" s="1" t="s">
        <v>494</v>
      </c>
      <c r="B249" s="3" t="s">
        <v>495</v>
      </c>
      <c r="C249" s="39">
        <v>143578</v>
      </c>
      <c r="D249" s="39">
        <v>53457</v>
      </c>
      <c r="E249" s="39">
        <v>1938</v>
      </c>
      <c r="F249" s="39">
        <v>4983</v>
      </c>
      <c r="G249" s="39">
        <v>2792</v>
      </c>
      <c r="H249" s="39">
        <v>816</v>
      </c>
      <c r="I249" s="39">
        <v>2139</v>
      </c>
      <c r="J249" s="39">
        <v>2</v>
      </c>
      <c r="K249" s="39">
        <v>381</v>
      </c>
      <c r="L249" s="39">
        <v>159</v>
      </c>
      <c r="M249" s="40">
        <v>15142</v>
      </c>
      <c r="N249" s="39">
        <v>0</v>
      </c>
      <c r="O249" s="41">
        <f t="shared" si="4"/>
        <v>225387</v>
      </c>
    </row>
    <row r="250" spans="1:15" s="2" customFormat="1" ht="15.6" x14ac:dyDescent="0.3">
      <c r="A250" s="1" t="s">
        <v>496</v>
      </c>
      <c r="B250" s="3" t="s">
        <v>497</v>
      </c>
      <c r="C250" s="39">
        <v>966516</v>
      </c>
      <c r="D250" s="39">
        <v>80243</v>
      </c>
      <c r="E250" s="39">
        <v>11029</v>
      </c>
      <c r="F250" s="39">
        <v>21788</v>
      </c>
      <c r="G250" s="39">
        <v>35417</v>
      </c>
      <c r="H250" s="39">
        <v>6237</v>
      </c>
      <c r="I250" s="39">
        <v>24596</v>
      </c>
      <c r="J250" s="39">
        <v>19</v>
      </c>
      <c r="K250" s="39">
        <v>1657</v>
      </c>
      <c r="L250" s="39">
        <v>1734</v>
      </c>
      <c r="M250" s="40">
        <v>0</v>
      </c>
      <c r="N250" s="39">
        <v>0</v>
      </c>
      <c r="O250" s="41">
        <f t="shared" si="4"/>
        <v>1149236</v>
      </c>
    </row>
    <row r="251" spans="1:15" s="2" customFormat="1" ht="15.6" x14ac:dyDescent="0.3">
      <c r="A251" s="1" t="s">
        <v>498</v>
      </c>
      <c r="B251" s="3" t="s">
        <v>499</v>
      </c>
      <c r="C251" s="39">
        <v>278727</v>
      </c>
      <c r="D251" s="39">
        <v>117275</v>
      </c>
      <c r="E251" s="39">
        <v>3441</v>
      </c>
      <c r="F251" s="39">
        <v>7543</v>
      </c>
      <c r="G251" s="39">
        <v>5276</v>
      </c>
      <c r="H251" s="39">
        <v>1729</v>
      </c>
      <c r="I251" s="39">
        <v>4882</v>
      </c>
      <c r="J251" s="39">
        <v>4</v>
      </c>
      <c r="K251" s="39">
        <v>617</v>
      </c>
      <c r="L251" s="39">
        <v>434</v>
      </c>
      <c r="M251" s="40">
        <v>0</v>
      </c>
      <c r="N251" s="39">
        <v>0</v>
      </c>
      <c r="O251" s="41">
        <f t="shared" si="4"/>
        <v>419928</v>
      </c>
    </row>
    <row r="252" spans="1:15" s="2" customFormat="1" ht="15.6" x14ac:dyDescent="0.3">
      <c r="A252" s="1" t="s">
        <v>500</v>
      </c>
      <c r="B252" s="3" t="s">
        <v>501</v>
      </c>
      <c r="C252" s="39">
        <v>321035</v>
      </c>
      <c r="D252" s="39">
        <v>65003</v>
      </c>
      <c r="E252" s="39">
        <v>3782</v>
      </c>
      <c r="F252" s="39">
        <v>7712</v>
      </c>
      <c r="G252" s="39">
        <v>10669</v>
      </c>
      <c r="H252" s="39">
        <v>2052</v>
      </c>
      <c r="I252" s="39">
        <v>7824</v>
      </c>
      <c r="J252" s="39">
        <v>6</v>
      </c>
      <c r="K252" s="39">
        <v>590</v>
      </c>
      <c r="L252" s="39">
        <v>556</v>
      </c>
      <c r="M252" s="40">
        <v>0</v>
      </c>
      <c r="N252" s="39">
        <v>0</v>
      </c>
      <c r="O252" s="41">
        <f t="shared" si="4"/>
        <v>419229</v>
      </c>
    </row>
    <row r="253" spans="1:15" s="2" customFormat="1" ht="15.6" x14ac:dyDescent="0.3">
      <c r="A253" s="1" t="s">
        <v>502</v>
      </c>
      <c r="B253" s="3" t="s">
        <v>503</v>
      </c>
      <c r="C253" s="39">
        <v>143961</v>
      </c>
      <c r="D253" s="39">
        <v>35168</v>
      </c>
      <c r="E253" s="39">
        <v>1948</v>
      </c>
      <c r="F253" s="39">
        <v>4763</v>
      </c>
      <c r="G253" s="39">
        <v>3672</v>
      </c>
      <c r="H253" s="39">
        <v>845</v>
      </c>
      <c r="I253" s="39">
        <v>2596</v>
      </c>
      <c r="J253" s="39">
        <v>2</v>
      </c>
      <c r="K253" s="39">
        <v>363</v>
      </c>
      <c r="L253" s="39">
        <v>181</v>
      </c>
      <c r="M253" s="40">
        <v>0</v>
      </c>
      <c r="N253" s="39">
        <v>0</v>
      </c>
      <c r="O253" s="41">
        <f t="shared" si="4"/>
        <v>193499</v>
      </c>
    </row>
    <row r="254" spans="1:15" s="2" customFormat="1" ht="15.6" x14ac:dyDescent="0.3">
      <c r="A254" s="1" t="s">
        <v>504</v>
      </c>
      <c r="B254" s="3" t="s">
        <v>505</v>
      </c>
      <c r="C254" s="39">
        <v>103085</v>
      </c>
      <c r="D254" s="39">
        <v>40600</v>
      </c>
      <c r="E254" s="39">
        <v>1572</v>
      </c>
      <c r="F254" s="39">
        <v>4304</v>
      </c>
      <c r="G254" s="39">
        <v>1652</v>
      </c>
      <c r="H254" s="39">
        <v>556</v>
      </c>
      <c r="I254" s="39">
        <v>1198</v>
      </c>
      <c r="J254" s="39">
        <v>1</v>
      </c>
      <c r="K254" s="39">
        <v>326</v>
      </c>
      <c r="L254" s="39">
        <v>83</v>
      </c>
      <c r="M254" s="40">
        <v>3117</v>
      </c>
      <c r="N254" s="39">
        <v>0</v>
      </c>
      <c r="O254" s="41">
        <f t="shared" si="4"/>
        <v>156494</v>
      </c>
    </row>
    <row r="255" spans="1:15" s="2" customFormat="1" ht="15.6" x14ac:dyDescent="0.3">
      <c r="A255" s="1" t="s">
        <v>506</v>
      </c>
      <c r="B255" s="3" t="s">
        <v>507</v>
      </c>
      <c r="C255" s="39">
        <v>246767</v>
      </c>
      <c r="D255" s="39">
        <v>80137</v>
      </c>
      <c r="E255" s="39">
        <v>2552</v>
      </c>
      <c r="F255" s="39">
        <v>6345</v>
      </c>
      <c r="G255" s="39">
        <v>4271</v>
      </c>
      <c r="H255" s="39">
        <v>1435</v>
      </c>
      <c r="I255" s="39">
        <v>3885</v>
      </c>
      <c r="J255" s="39">
        <v>3</v>
      </c>
      <c r="K255" s="39">
        <v>381</v>
      </c>
      <c r="L255" s="39">
        <v>337</v>
      </c>
      <c r="M255" s="40">
        <v>6005</v>
      </c>
      <c r="N255" s="39">
        <v>0</v>
      </c>
      <c r="O255" s="41">
        <f t="shared" si="4"/>
        <v>352118</v>
      </c>
    </row>
    <row r="256" spans="1:15" s="2" customFormat="1" ht="15.6" x14ac:dyDescent="0.3">
      <c r="A256" s="1" t="s">
        <v>508</v>
      </c>
      <c r="B256" s="3" t="s">
        <v>509</v>
      </c>
      <c r="C256" s="39">
        <v>1316774</v>
      </c>
      <c r="D256" s="39">
        <v>168390</v>
      </c>
      <c r="E256" s="39">
        <v>13844</v>
      </c>
      <c r="F256" s="39">
        <v>21900</v>
      </c>
      <c r="G256" s="39">
        <v>46816</v>
      </c>
      <c r="H256" s="39">
        <v>9033</v>
      </c>
      <c r="I256" s="39">
        <v>34824</v>
      </c>
      <c r="J256" s="39">
        <v>27</v>
      </c>
      <c r="K256" s="39">
        <v>1658</v>
      </c>
      <c r="L256" s="39">
        <v>2826</v>
      </c>
      <c r="M256" s="40">
        <v>0</v>
      </c>
      <c r="N256" s="39">
        <v>0</v>
      </c>
      <c r="O256" s="41">
        <f t="shared" si="4"/>
        <v>1616092</v>
      </c>
    </row>
    <row r="257" spans="1:15" s="2" customFormat="1" ht="15.6" x14ac:dyDescent="0.3">
      <c r="A257" s="1" t="s">
        <v>510</v>
      </c>
      <c r="B257" s="3" t="s">
        <v>511</v>
      </c>
      <c r="C257" s="39">
        <v>324976</v>
      </c>
      <c r="D257" s="39">
        <v>204488</v>
      </c>
      <c r="E257" s="39">
        <v>3860</v>
      </c>
      <c r="F257" s="39">
        <v>7966</v>
      </c>
      <c r="G257" s="39">
        <v>10505</v>
      </c>
      <c r="H257" s="39">
        <v>2068</v>
      </c>
      <c r="I257" s="39">
        <v>7695</v>
      </c>
      <c r="J257" s="39">
        <v>6</v>
      </c>
      <c r="K257" s="39">
        <v>619</v>
      </c>
      <c r="L257" s="39">
        <v>553</v>
      </c>
      <c r="M257" s="40">
        <v>0</v>
      </c>
      <c r="N257" s="39">
        <v>0</v>
      </c>
      <c r="O257" s="41">
        <f t="shared" si="4"/>
        <v>562736</v>
      </c>
    </row>
    <row r="258" spans="1:15" s="2" customFormat="1" ht="15.6" x14ac:dyDescent="0.3">
      <c r="A258" s="1" t="s">
        <v>512</v>
      </c>
      <c r="B258" s="3" t="s">
        <v>513</v>
      </c>
      <c r="C258" s="39">
        <v>265925</v>
      </c>
      <c r="D258" s="39">
        <v>83680</v>
      </c>
      <c r="E258" s="39">
        <v>2939</v>
      </c>
      <c r="F258" s="39">
        <v>6921</v>
      </c>
      <c r="G258" s="39">
        <v>3330</v>
      </c>
      <c r="H258" s="39">
        <v>1587</v>
      </c>
      <c r="I258" s="39">
        <v>3745</v>
      </c>
      <c r="J258" s="39">
        <v>3</v>
      </c>
      <c r="K258" s="39">
        <v>494</v>
      </c>
      <c r="L258" s="39">
        <v>383</v>
      </c>
      <c r="M258" s="40">
        <v>0</v>
      </c>
      <c r="N258" s="39">
        <v>0</v>
      </c>
      <c r="O258" s="41">
        <f t="shared" si="4"/>
        <v>369007</v>
      </c>
    </row>
    <row r="259" spans="1:15" s="2" customFormat="1" ht="15.6" x14ac:dyDescent="0.3">
      <c r="A259" s="1" t="s">
        <v>514</v>
      </c>
      <c r="B259" s="3" t="s">
        <v>515</v>
      </c>
      <c r="C259" s="39">
        <v>182368</v>
      </c>
      <c r="D259" s="39">
        <v>71381</v>
      </c>
      <c r="E259" s="39">
        <v>2545</v>
      </c>
      <c r="F259" s="39">
        <v>6402</v>
      </c>
      <c r="G259" s="39">
        <v>3356</v>
      </c>
      <c r="H259" s="39">
        <v>1051</v>
      </c>
      <c r="I259" s="39">
        <v>2659</v>
      </c>
      <c r="J259" s="39">
        <v>2</v>
      </c>
      <c r="K259" s="39">
        <v>492</v>
      </c>
      <c r="L259" s="39">
        <v>211</v>
      </c>
      <c r="M259" s="40">
        <v>7544</v>
      </c>
      <c r="N259" s="39">
        <v>0</v>
      </c>
      <c r="O259" s="41">
        <f t="shared" si="4"/>
        <v>278011</v>
      </c>
    </row>
    <row r="260" spans="1:15" s="2" customFormat="1" ht="15.6" x14ac:dyDescent="0.3">
      <c r="A260" s="1" t="s">
        <v>516</v>
      </c>
      <c r="B260" s="3" t="s">
        <v>517</v>
      </c>
      <c r="C260" s="39">
        <v>230970</v>
      </c>
      <c r="D260" s="39">
        <v>49846</v>
      </c>
      <c r="E260" s="39">
        <v>2953</v>
      </c>
      <c r="F260" s="39">
        <v>6661</v>
      </c>
      <c r="G260" s="39">
        <v>6559</v>
      </c>
      <c r="H260" s="39">
        <v>1418</v>
      </c>
      <c r="I260" s="39">
        <v>4789</v>
      </c>
      <c r="J260" s="39">
        <v>4</v>
      </c>
      <c r="K260" s="39">
        <v>508</v>
      </c>
      <c r="L260" s="39">
        <v>344</v>
      </c>
      <c r="M260" s="40">
        <v>0</v>
      </c>
      <c r="N260" s="39">
        <v>0</v>
      </c>
      <c r="O260" s="41">
        <f t="shared" si="4"/>
        <v>304052</v>
      </c>
    </row>
    <row r="261" spans="1:15" s="2" customFormat="1" ht="15.6" x14ac:dyDescent="0.3">
      <c r="A261" s="1" t="s">
        <v>518</v>
      </c>
      <c r="B261" s="3" t="s">
        <v>519</v>
      </c>
      <c r="C261" s="39">
        <v>266138</v>
      </c>
      <c r="D261" s="39">
        <v>85807</v>
      </c>
      <c r="E261" s="39">
        <v>3609</v>
      </c>
      <c r="F261" s="39">
        <v>8780</v>
      </c>
      <c r="G261" s="39">
        <v>5756</v>
      </c>
      <c r="H261" s="39">
        <v>1568</v>
      </c>
      <c r="I261" s="39">
        <v>4343</v>
      </c>
      <c r="J261" s="39">
        <v>3</v>
      </c>
      <c r="K261" s="39">
        <v>668</v>
      </c>
      <c r="L261" s="39">
        <v>338</v>
      </c>
      <c r="M261" s="40">
        <v>0</v>
      </c>
      <c r="N261" s="39">
        <v>0</v>
      </c>
      <c r="O261" s="41">
        <f t="shared" si="4"/>
        <v>377010</v>
      </c>
    </row>
    <row r="262" spans="1:15" s="2" customFormat="1" ht="15.6" x14ac:dyDescent="0.3">
      <c r="A262" s="1" t="s">
        <v>520</v>
      </c>
      <c r="B262" s="3" t="s">
        <v>521</v>
      </c>
      <c r="C262" s="39">
        <v>315068</v>
      </c>
      <c r="D262" s="39">
        <v>84421</v>
      </c>
      <c r="E262" s="39">
        <v>3962</v>
      </c>
      <c r="F262" s="39">
        <v>9201</v>
      </c>
      <c r="G262" s="39">
        <v>8748</v>
      </c>
      <c r="H262" s="39">
        <v>1901</v>
      </c>
      <c r="I262" s="39">
        <v>6342</v>
      </c>
      <c r="J262" s="39">
        <v>5</v>
      </c>
      <c r="K262" s="39">
        <v>723</v>
      </c>
      <c r="L262" s="39">
        <v>447</v>
      </c>
      <c r="M262" s="40">
        <v>0</v>
      </c>
      <c r="N262" s="39">
        <v>0</v>
      </c>
      <c r="O262" s="41">
        <f t="shared" si="4"/>
        <v>430818</v>
      </c>
    </row>
    <row r="263" spans="1:15" s="2" customFormat="1" ht="15.6" x14ac:dyDescent="0.3">
      <c r="A263" s="1" t="s">
        <v>522</v>
      </c>
      <c r="B263" s="3" t="s">
        <v>523</v>
      </c>
      <c r="C263" s="39">
        <v>216378</v>
      </c>
      <c r="D263" s="39">
        <v>46946</v>
      </c>
      <c r="E263" s="39">
        <v>2754</v>
      </c>
      <c r="F263" s="39">
        <v>6748</v>
      </c>
      <c r="G263" s="39">
        <v>5404</v>
      </c>
      <c r="H263" s="39">
        <v>1268</v>
      </c>
      <c r="I263" s="39">
        <v>3921</v>
      </c>
      <c r="J263" s="39">
        <v>3</v>
      </c>
      <c r="K263" s="39">
        <v>508</v>
      </c>
      <c r="L263" s="39">
        <v>277</v>
      </c>
      <c r="M263" s="40">
        <v>2715</v>
      </c>
      <c r="N263" s="39">
        <v>0</v>
      </c>
      <c r="O263" s="41">
        <f t="shared" si="4"/>
        <v>286922</v>
      </c>
    </row>
    <row r="264" spans="1:15" s="2" customFormat="1" ht="15.6" x14ac:dyDescent="0.3">
      <c r="A264" s="1" t="s">
        <v>524</v>
      </c>
      <c r="B264" s="3" t="s">
        <v>525</v>
      </c>
      <c r="C264" s="39">
        <v>90667</v>
      </c>
      <c r="D264" s="39">
        <v>39475</v>
      </c>
      <c r="E264" s="39">
        <v>1337</v>
      </c>
      <c r="F264" s="39">
        <v>3780</v>
      </c>
      <c r="G264" s="39">
        <v>615</v>
      </c>
      <c r="H264" s="39">
        <v>477</v>
      </c>
      <c r="I264" s="39">
        <v>663</v>
      </c>
      <c r="J264" s="39">
        <v>1</v>
      </c>
      <c r="K264" s="39">
        <v>287</v>
      </c>
      <c r="L264" s="39">
        <v>66</v>
      </c>
      <c r="M264" s="40">
        <v>0</v>
      </c>
      <c r="N264" s="39">
        <v>0</v>
      </c>
      <c r="O264" s="41">
        <f t="shared" si="4"/>
        <v>137368</v>
      </c>
    </row>
    <row r="265" spans="1:15" s="2" customFormat="1" ht="15.6" x14ac:dyDescent="0.3">
      <c r="A265" s="1" t="s">
        <v>526</v>
      </c>
      <c r="B265" s="3" t="s">
        <v>527</v>
      </c>
      <c r="C265" s="39">
        <v>154415</v>
      </c>
      <c r="D265" s="39">
        <v>60091</v>
      </c>
      <c r="E265" s="39">
        <v>2211</v>
      </c>
      <c r="F265" s="39">
        <v>5668</v>
      </c>
      <c r="G265" s="39">
        <v>2886</v>
      </c>
      <c r="H265" s="39">
        <v>878</v>
      </c>
      <c r="I265" s="39">
        <v>2200</v>
      </c>
      <c r="J265" s="39">
        <v>2</v>
      </c>
      <c r="K265" s="39">
        <v>446</v>
      </c>
      <c r="L265" s="39">
        <v>166</v>
      </c>
      <c r="M265" s="40">
        <v>0</v>
      </c>
      <c r="N265" s="39">
        <v>0</v>
      </c>
      <c r="O265" s="41">
        <f t="shared" ref="O265:O328" si="5">SUM(C265:N265)</f>
        <v>228963</v>
      </c>
    </row>
    <row r="266" spans="1:15" s="2" customFormat="1" ht="15.6" x14ac:dyDescent="0.3">
      <c r="A266" s="1" t="s">
        <v>528</v>
      </c>
      <c r="B266" s="3" t="s">
        <v>529</v>
      </c>
      <c r="C266" s="39">
        <v>151773</v>
      </c>
      <c r="D266" s="39">
        <v>55651</v>
      </c>
      <c r="E266" s="39">
        <v>1953</v>
      </c>
      <c r="F266" s="39">
        <v>4376</v>
      </c>
      <c r="G266" s="39">
        <v>1892</v>
      </c>
      <c r="H266" s="39">
        <v>935</v>
      </c>
      <c r="I266" s="39">
        <v>2185</v>
      </c>
      <c r="J266" s="39">
        <v>2</v>
      </c>
      <c r="K266" s="39">
        <v>339</v>
      </c>
      <c r="L266" s="39">
        <v>228</v>
      </c>
      <c r="M266" s="40">
        <v>0</v>
      </c>
      <c r="N266" s="39">
        <v>0</v>
      </c>
      <c r="O266" s="41">
        <f t="shared" si="5"/>
        <v>219334</v>
      </c>
    </row>
    <row r="267" spans="1:15" s="2" customFormat="1" ht="15.6" x14ac:dyDescent="0.3">
      <c r="A267" s="1" t="s">
        <v>530</v>
      </c>
      <c r="B267" s="3" t="s">
        <v>531</v>
      </c>
      <c r="C267" s="39">
        <v>251081</v>
      </c>
      <c r="D267" s="39">
        <v>108719</v>
      </c>
      <c r="E267" s="39">
        <v>3283</v>
      </c>
      <c r="F267" s="39">
        <v>8286</v>
      </c>
      <c r="G267" s="39">
        <v>5936</v>
      </c>
      <c r="H267" s="39">
        <v>1444</v>
      </c>
      <c r="I267" s="39">
        <v>4229</v>
      </c>
      <c r="J267" s="39">
        <v>3</v>
      </c>
      <c r="K267" s="39">
        <v>628</v>
      </c>
      <c r="L267" s="39">
        <v>297</v>
      </c>
      <c r="M267" s="40">
        <v>33857</v>
      </c>
      <c r="N267" s="39">
        <v>0</v>
      </c>
      <c r="O267" s="41">
        <f t="shared" si="5"/>
        <v>417763</v>
      </c>
    </row>
    <row r="268" spans="1:15" s="2" customFormat="1" ht="15.6" x14ac:dyDescent="0.3">
      <c r="A268" s="1" t="s">
        <v>532</v>
      </c>
      <c r="B268" s="3" t="s">
        <v>533</v>
      </c>
      <c r="C268" s="39">
        <v>221487</v>
      </c>
      <c r="D268" s="39">
        <v>82677</v>
      </c>
      <c r="E268" s="39">
        <v>2842</v>
      </c>
      <c r="F268" s="39">
        <v>6655</v>
      </c>
      <c r="G268" s="39">
        <v>5970</v>
      </c>
      <c r="H268" s="39">
        <v>1332</v>
      </c>
      <c r="I268" s="39">
        <v>4354</v>
      </c>
      <c r="J268" s="39">
        <v>3</v>
      </c>
      <c r="K268" s="39">
        <v>512</v>
      </c>
      <c r="L268" s="39">
        <v>309</v>
      </c>
      <c r="M268" s="40">
        <v>0</v>
      </c>
      <c r="N268" s="39">
        <v>0</v>
      </c>
      <c r="O268" s="41">
        <f t="shared" si="5"/>
        <v>326141</v>
      </c>
    </row>
    <row r="269" spans="1:15" s="2" customFormat="1" ht="15.6" x14ac:dyDescent="0.3">
      <c r="A269" s="1" t="s">
        <v>534</v>
      </c>
      <c r="B269" s="3" t="s">
        <v>535</v>
      </c>
      <c r="C269" s="39">
        <v>595456</v>
      </c>
      <c r="D269" s="39">
        <v>395467</v>
      </c>
      <c r="E269" s="39">
        <v>6846</v>
      </c>
      <c r="F269" s="39">
        <v>13544</v>
      </c>
      <c r="G269" s="39">
        <v>19104</v>
      </c>
      <c r="H269" s="39">
        <v>3842</v>
      </c>
      <c r="I269" s="39">
        <v>14323</v>
      </c>
      <c r="J269" s="39">
        <v>11</v>
      </c>
      <c r="K269" s="39">
        <v>1038</v>
      </c>
      <c r="L269" s="39">
        <v>1066</v>
      </c>
      <c r="M269" s="40">
        <v>0</v>
      </c>
      <c r="N269" s="39">
        <v>0</v>
      </c>
      <c r="O269" s="41">
        <f t="shared" si="5"/>
        <v>1050697</v>
      </c>
    </row>
    <row r="270" spans="1:15" s="2" customFormat="1" ht="15.6" x14ac:dyDescent="0.3">
      <c r="A270" s="1" t="s">
        <v>536</v>
      </c>
      <c r="B270" s="3" t="s">
        <v>537</v>
      </c>
      <c r="C270" s="39">
        <v>135648</v>
      </c>
      <c r="D270" s="39">
        <v>42127</v>
      </c>
      <c r="E270" s="39">
        <v>1751</v>
      </c>
      <c r="F270" s="39">
        <v>3849</v>
      </c>
      <c r="G270" s="39">
        <v>2652</v>
      </c>
      <c r="H270" s="39">
        <v>843</v>
      </c>
      <c r="I270" s="39">
        <v>2396</v>
      </c>
      <c r="J270" s="39">
        <v>2</v>
      </c>
      <c r="K270" s="39">
        <v>314</v>
      </c>
      <c r="L270" s="39">
        <v>209</v>
      </c>
      <c r="M270" s="40">
        <v>0</v>
      </c>
      <c r="N270" s="39">
        <v>0</v>
      </c>
      <c r="O270" s="41">
        <f t="shared" si="5"/>
        <v>189791</v>
      </c>
    </row>
    <row r="271" spans="1:15" s="2" customFormat="1" ht="15.6" x14ac:dyDescent="0.3">
      <c r="A271" s="1" t="s">
        <v>538</v>
      </c>
      <c r="B271" s="3" t="s">
        <v>539</v>
      </c>
      <c r="C271" s="39">
        <v>354869</v>
      </c>
      <c r="D271" s="39">
        <v>191508</v>
      </c>
      <c r="E271" s="39">
        <v>4200</v>
      </c>
      <c r="F271" s="39">
        <v>9435</v>
      </c>
      <c r="G271" s="39">
        <v>8783</v>
      </c>
      <c r="H271" s="39">
        <v>2172</v>
      </c>
      <c r="I271" s="39">
        <v>6893</v>
      </c>
      <c r="J271" s="39">
        <v>5</v>
      </c>
      <c r="K271" s="39">
        <v>697</v>
      </c>
      <c r="L271" s="39">
        <v>541</v>
      </c>
      <c r="M271" s="40">
        <v>19087</v>
      </c>
      <c r="N271" s="39">
        <v>0</v>
      </c>
      <c r="O271" s="41">
        <f t="shared" si="5"/>
        <v>598190</v>
      </c>
    </row>
    <row r="272" spans="1:15" s="2" customFormat="1" ht="15.6" x14ac:dyDescent="0.3">
      <c r="A272" s="1" t="s">
        <v>540</v>
      </c>
      <c r="B272" s="3" t="s">
        <v>541</v>
      </c>
      <c r="C272" s="39">
        <v>232610</v>
      </c>
      <c r="D272" s="39">
        <v>124359</v>
      </c>
      <c r="E272" s="39">
        <v>3022</v>
      </c>
      <c r="F272" s="39">
        <v>7219</v>
      </c>
      <c r="G272" s="39">
        <v>5987</v>
      </c>
      <c r="H272" s="39">
        <v>1385</v>
      </c>
      <c r="I272" s="39">
        <v>4348</v>
      </c>
      <c r="J272" s="39">
        <v>3</v>
      </c>
      <c r="K272" s="39">
        <v>545</v>
      </c>
      <c r="L272" s="39">
        <v>312</v>
      </c>
      <c r="M272" s="40">
        <v>0</v>
      </c>
      <c r="N272" s="39">
        <v>0</v>
      </c>
      <c r="O272" s="41">
        <f t="shared" si="5"/>
        <v>379790</v>
      </c>
    </row>
    <row r="273" spans="1:15" s="2" customFormat="1" ht="15.6" x14ac:dyDescent="0.3">
      <c r="A273" s="1" t="s">
        <v>542</v>
      </c>
      <c r="B273" s="3" t="s">
        <v>543</v>
      </c>
      <c r="C273" s="39">
        <v>611503</v>
      </c>
      <c r="D273" s="39">
        <v>60506</v>
      </c>
      <c r="E273" s="39">
        <v>7088</v>
      </c>
      <c r="F273" s="39">
        <v>13825</v>
      </c>
      <c r="G273" s="39">
        <v>18539</v>
      </c>
      <c r="H273" s="39">
        <v>3972</v>
      </c>
      <c r="I273" s="39">
        <v>14360</v>
      </c>
      <c r="J273" s="39">
        <v>11</v>
      </c>
      <c r="K273" s="39">
        <v>1056</v>
      </c>
      <c r="L273" s="39">
        <v>1112</v>
      </c>
      <c r="M273" s="40">
        <v>0</v>
      </c>
      <c r="N273" s="39">
        <v>0</v>
      </c>
      <c r="O273" s="41">
        <f t="shared" si="5"/>
        <v>731972</v>
      </c>
    </row>
    <row r="274" spans="1:15" s="2" customFormat="1" ht="15.6" x14ac:dyDescent="0.3">
      <c r="A274" s="1" t="s">
        <v>544</v>
      </c>
      <c r="B274" s="3" t="s">
        <v>545</v>
      </c>
      <c r="C274" s="39">
        <v>722313</v>
      </c>
      <c r="D274" s="39">
        <v>707422</v>
      </c>
      <c r="E274" s="39">
        <v>8052</v>
      </c>
      <c r="F274" s="39">
        <v>16184</v>
      </c>
      <c r="G274" s="39">
        <v>23413</v>
      </c>
      <c r="H274" s="39">
        <v>4619</v>
      </c>
      <c r="I274" s="39">
        <v>17413</v>
      </c>
      <c r="J274" s="39">
        <v>13</v>
      </c>
      <c r="K274" s="39">
        <v>1195</v>
      </c>
      <c r="L274" s="39">
        <v>1274</v>
      </c>
      <c r="M274" s="40">
        <v>0</v>
      </c>
      <c r="N274" s="39">
        <v>0</v>
      </c>
      <c r="O274" s="41">
        <f t="shared" si="5"/>
        <v>1501898</v>
      </c>
    </row>
    <row r="275" spans="1:15" s="2" customFormat="1" ht="15.6" x14ac:dyDescent="0.3">
      <c r="A275" s="1" t="s">
        <v>546</v>
      </c>
      <c r="B275" s="3" t="s">
        <v>547</v>
      </c>
      <c r="C275" s="39">
        <v>73207</v>
      </c>
      <c r="D275" s="39">
        <v>39550</v>
      </c>
      <c r="E275" s="39">
        <v>1176</v>
      </c>
      <c r="F275" s="39">
        <v>3368</v>
      </c>
      <c r="G275" s="39">
        <v>655</v>
      </c>
      <c r="H275" s="39">
        <v>377</v>
      </c>
      <c r="I275" s="39">
        <v>537</v>
      </c>
      <c r="J275" s="39">
        <v>0</v>
      </c>
      <c r="K275" s="39">
        <v>258</v>
      </c>
      <c r="L275" s="39">
        <v>43</v>
      </c>
      <c r="M275" s="40">
        <v>2632</v>
      </c>
      <c r="N275" s="39">
        <v>0</v>
      </c>
      <c r="O275" s="41">
        <f t="shared" si="5"/>
        <v>121803</v>
      </c>
    </row>
    <row r="276" spans="1:15" s="2" customFormat="1" ht="15.6" x14ac:dyDescent="0.3">
      <c r="A276" s="1" t="s">
        <v>548</v>
      </c>
      <c r="B276" s="3" t="s">
        <v>549</v>
      </c>
      <c r="C276" s="39">
        <v>179183</v>
      </c>
      <c r="D276" s="39">
        <v>69239</v>
      </c>
      <c r="E276" s="39">
        <v>2225</v>
      </c>
      <c r="F276" s="39">
        <v>4725</v>
      </c>
      <c r="G276" s="39">
        <v>3108</v>
      </c>
      <c r="H276" s="39">
        <v>1131</v>
      </c>
      <c r="I276" s="39">
        <v>3094</v>
      </c>
      <c r="J276" s="39">
        <v>2</v>
      </c>
      <c r="K276" s="39">
        <v>359</v>
      </c>
      <c r="L276" s="39">
        <v>294</v>
      </c>
      <c r="M276" s="40">
        <v>0</v>
      </c>
      <c r="N276" s="39">
        <v>0</v>
      </c>
      <c r="O276" s="41">
        <f t="shared" si="5"/>
        <v>263360</v>
      </c>
    </row>
    <row r="277" spans="1:15" s="2" customFormat="1" ht="15.6" x14ac:dyDescent="0.3">
      <c r="A277" s="1" t="s">
        <v>550</v>
      </c>
      <c r="B277" s="3" t="s">
        <v>551</v>
      </c>
      <c r="C277" s="39">
        <v>468530</v>
      </c>
      <c r="D277" s="39">
        <v>227448</v>
      </c>
      <c r="E277" s="39">
        <v>5541</v>
      </c>
      <c r="F277" s="39">
        <v>13559</v>
      </c>
      <c r="G277" s="39">
        <v>11651</v>
      </c>
      <c r="H277" s="39">
        <v>2744</v>
      </c>
      <c r="I277" s="39">
        <v>8643</v>
      </c>
      <c r="J277" s="39">
        <v>7</v>
      </c>
      <c r="K277" s="39">
        <v>990</v>
      </c>
      <c r="L277" s="39">
        <v>620</v>
      </c>
      <c r="M277" s="40">
        <v>0</v>
      </c>
      <c r="N277" s="39">
        <v>0</v>
      </c>
      <c r="O277" s="41">
        <f t="shared" si="5"/>
        <v>739733</v>
      </c>
    </row>
    <row r="278" spans="1:15" s="2" customFormat="1" ht="15.6" x14ac:dyDescent="0.3">
      <c r="A278" s="1" t="s">
        <v>552</v>
      </c>
      <c r="B278" s="3" t="s">
        <v>553</v>
      </c>
      <c r="C278" s="39">
        <v>175255</v>
      </c>
      <c r="D278" s="39">
        <v>67328</v>
      </c>
      <c r="E278" s="39">
        <v>2404</v>
      </c>
      <c r="F278" s="39">
        <v>5740</v>
      </c>
      <c r="G278" s="39">
        <v>3682</v>
      </c>
      <c r="H278" s="39">
        <v>1042</v>
      </c>
      <c r="I278" s="39">
        <v>2863</v>
      </c>
      <c r="J278" s="39">
        <v>2</v>
      </c>
      <c r="K278" s="39">
        <v>495</v>
      </c>
      <c r="L278" s="39">
        <v>227</v>
      </c>
      <c r="M278" s="40">
        <v>9500</v>
      </c>
      <c r="N278" s="39">
        <v>0</v>
      </c>
      <c r="O278" s="41">
        <f t="shared" si="5"/>
        <v>268538</v>
      </c>
    </row>
    <row r="279" spans="1:15" s="2" customFormat="1" ht="15.6" x14ac:dyDescent="0.3">
      <c r="A279" s="1" t="s">
        <v>554</v>
      </c>
      <c r="B279" s="3" t="s">
        <v>555</v>
      </c>
      <c r="C279" s="39">
        <v>281844</v>
      </c>
      <c r="D279" s="39">
        <v>48583</v>
      </c>
      <c r="E279" s="39">
        <v>3457</v>
      </c>
      <c r="F279" s="39">
        <v>7604</v>
      </c>
      <c r="G279" s="39">
        <v>8873</v>
      </c>
      <c r="H279" s="39">
        <v>1747</v>
      </c>
      <c r="I279" s="39">
        <v>6283</v>
      </c>
      <c r="J279" s="39">
        <v>5</v>
      </c>
      <c r="K279" s="39">
        <v>582</v>
      </c>
      <c r="L279" s="39">
        <v>440</v>
      </c>
      <c r="M279" s="40">
        <v>0</v>
      </c>
      <c r="N279" s="39">
        <v>0</v>
      </c>
      <c r="O279" s="41">
        <f t="shared" si="5"/>
        <v>359418</v>
      </c>
    </row>
    <row r="280" spans="1:15" s="2" customFormat="1" ht="15.6" x14ac:dyDescent="0.3">
      <c r="A280" s="1" t="s">
        <v>556</v>
      </c>
      <c r="B280" s="3" t="s">
        <v>557</v>
      </c>
      <c r="C280" s="39">
        <v>532014</v>
      </c>
      <c r="D280" s="39">
        <v>72547</v>
      </c>
      <c r="E280" s="39">
        <v>5885</v>
      </c>
      <c r="F280" s="39">
        <v>10993</v>
      </c>
      <c r="G280" s="39">
        <v>17026</v>
      </c>
      <c r="H280" s="39">
        <v>3423</v>
      </c>
      <c r="I280" s="39">
        <v>13054</v>
      </c>
      <c r="J280" s="39">
        <v>10</v>
      </c>
      <c r="K280" s="39">
        <v>898</v>
      </c>
      <c r="L280" s="39">
        <v>984</v>
      </c>
      <c r="M280" s="40">
        <v>58153</v>
      </c>
      <c r="N280" s="39">
        <v>0</v>
      </c>
      <c r="O280" s="41">
        <f t="shared" si="5"/>
        <v>714987</v>
      </c>
    </row>
    <row r="281" spans="1:15" s="2" customFormat="1" ht="15.6" x14ac:dyDescent="0.3">
      <c r="A281" s="1" t="s">
        <v>558</v>
      </c>
      <c r="B281" s="3" t="s">
        <v>559</v>
      </c>
      <c r="C281" s="39">
        <v>353905</v>
      </c>
      <c r="D281" s="39">
        <v>205296</v>
      </c>
      <c r="E281" s="39">
        <v>4213</v>
      </c>
      <c r="F281" s="39">
        <v>8734</v>
      </c>
      <c r="G281" s="39">
        <v>10696</v>
      </c>
      <c r="H281" s="39">
        <v>2249</v>
      </c>
      <c r="I281" s="39">
        <v>7972</v>
      </c>
      <c r="J281" s="39">
        <v>6</v>
      </c>
      <c r="K281" s="39">
        <v>658</v>
      </c>
      <c r="L281" s="39">
        <v>601</v>
      </c>
      <c r="M281" s="40">
        <v>50262</v>
      </c>
      <c r="N281" s="39">
        <v>0</v>
      </c>
      <c r="O281" s="41">
        <f t="shared" si="5"/>
        <v>644592</v>
      </c>
    </row>
    <row r="282" spans="1:15" s="2" customFormat="1" ht="15.6" x14ac:dyDescent="0.3">
      <c r="A282" s="1" t="s">
        <v>560</v>
      </c>
      <c r="B282" s="3" t="s">
        <v>561</v>
      </c>
      <c r="C282" s="39">
        <v>201466</v>
      </c>
      <c r="D282" s="39">
        <v>73917</v>
      </c>
      <c r="E282" s="39">
        <v>2685</v>
      </c>
      <c r="F282" s="39">
        <v>6047</v>
      </c>
      <c r="G282" s="39">
        <v>3679</v>
      </c>
      <c r="H282" s="39">
        <v>1239</v>
      </c>
      <c r="I282" s="39">
        <v>3308</v>
      </c>
      <c r="J282" s="39">
        <v>3</v>
      </c>
      <c r="K282" s="39">
        <v>507</v>
      </c>
      <c r="L282" s="39">
        <v>296</v>
      </c>
      <c r="M282" s="40">
        <v>0</v>
      </c>
      <c r="N282" s="39">
        <v>0</v>
      </c>
      <c r="O282" s="41">
        <f t="shared" si="5"/>
        <v>293147</v>
      </c>
    </row>
    <row r="283" spans="1:15" s="2" customFormat="1" ht="15.6" x14ac:dyDescent="0.3">
      <c r="A283" s="1" t="s">
        <v>562</v>
      </c>
      <c r="B283" s="3" t="s">
        <v>563</v>
      </c>
      <c r="C283" s="39">
        <v>575215</v>
      </c>
      <c r="D283" s="39">
        <v>65297</v>
      </c>
      <c r="E283" s="39">
        <v>6569</v>
      </c>
      <c r="F283" s="39">
        <v>12893</v>
      </c>
      <c r="G283" s="39">
        <v>20171</v>
      </c>
      <c r="H283" s="39">
        <v>3720</v>
      </c>
      <c r="I283" s="39">
        <v>14542</v>
      </c>
      <c r="J283" s="39">
        <v>11</v>
      </c>
      <c r="K283" s="39">
        <v>1006</v>
      </c>
      <c r="L283" s="39">
        <v>1037</v>
      </c>
      <c r="M283" s="40">
        <v>0</v>
      </c>
      <c r="N283" s="39">
        <v>0</v>
      </c>
      <c r="O283" s="41">
        <f t="shared" si="5"/>
        <v>700461</v>
      </c>
    </row>
    <row r="284" spans="1:15" s="2" customFormat="1" ht="15.6" x14ac:dyDescent="0.3">
      <c r="A284" s="1" t="s">
        <v>564</v>
      </c>
      <c r="B284" s="3" t="s">
        <v>565</v>
      </c>
      <c r="C284" s="39">
        <v>147669</v>
      </c>
      <c r="D284" s="39">
        <v>96022</v>
      </c>
      <c r="E284" s="39">
        <v>2258</v>
      </c>
      <c r="F284" s="39">
        <v>6416</v>
      </c>
      <c r="G284" s="39">
        <v>1936</v>
      </c>
      <c r="H284" s="39">
        <v>770</v>
      </c>
      <c r="I284" s="39">
        <v>1386</v>
      </c>
      <c r="J284" s="39">
        <v>1</v>
      </c>
      <c r="K284" s="39">
        <v>483</v>
      </c>
      <c r="L284" s="39">
        <v>100</v>
      </c>
      <c r="M284" s="40">
        <v>0</v>
      </c>
      <c r="N284" s="39">
        <v>0</v>
      </c>
      <c r="O284" s="41">
        <f t="shared" si="5"/>
        <v>257041</v>
      </c>
    </row>
    <row r="285" spans="1:15" s="2" customFormat="1" ht="15.6" x14ac:dyDescent="0.3">
      <c r="A285" s="1" t="s">
        <v>566</v>
      </c>
      <c r="B285" s="3" t="s">
        <v>567</v>
      </c>
      <c r="C285" s="39">
        <v>1152391</v>
      </c>
      <c r="D285" s="39">
        <v>359477</v>
      </c>
      <c r="E285" s="39">
        <v>13332</v>
      </c>
      <c r="F285" s="39">
        <v>28760</v>
      </c>
      <c r="G285" s="39">
        <v>34106</v>
      </c>
      <c r="H285" s="39">
        <v>7174</v>
      </c>
      <c r="I285" s="39">
        <v>25264</v>
      </c>
      <c r="J285" s="39">
        <v>20</v>
      </c>
      <c r="K285" s="39">
        <v>2210</v>
      </c>
      <c r="L285" s="39">
        <v>1858</v>
      </c>
      <c r="M285" s="40">
        <v>0</v>
      </c>
      <c r="N285" s="39">
        <v>0</v>
      </c>
      <c r="O285" s="41">
        <f t="shared" si="5"/>
        <v>1624592</v>
      </c>
    </row>
    <row r="286" spans="1:15" s="2" customFormat="1" ht="15.6" x14ac:dyDescent="0.3">
      <c r="A286" s="1" t="s">
        <v>568</v>
      </c>
      <c r="B286" s="3" t="s">
        <v>569</v>
      </c>
      <c r="C286" s="39">
        <v>3132219</v>
      </c>
      <c r="D286" s="39">
        <v>1328459</v>
      </c>
      <c r="E286" s="39">
        <v>33335</v>
      </c>
      <c r="F286" s="39">
        <v>58086</v>
      </c>
      <c r="G286" s="39">
        <v>106604</v>
      </c>
      <c r="H286" s="39">
        <v>20923</v>
      </c>
      <c r="I286" s="39">
        <v>81881</v>
      </c>
      <c r="J286" s="39">
        <v>63</v>
      </c>
      <c r="K286" s="39">
        <v>4545</v>
      </c>
      <c r="L286" s="39">
        <v>6267</v>
      </c>
      <c r="M286" s="40">
        <v>0</v>
      </c>
      <c r="N286" s="39">
        <v>43938.57</v>
      </c>
      <c r="O286" s="41">
        <f t="shared" si="5"/>
        <v>4816320.57</v>
      </c>
    </row>
    <row r="287" spans="1:15" s="2" customFormat="1" ht="15.6" x14ac:dyDescent="0.3">
      <c r="A287" s="1" t="s">
        <v>570</v>
      </c>
      <c r="B287" s="3" t="s">
        <v>571</v>
      </c>
      <c r="C287" s="39">
        <v>295644</v>
      </c>
      <c r="D287" s="39">
        <v>98627</v>
      </c>
      <c r="E287" s="39">
        <v>3571</v>
      </c>
      <c r="F287" s="39">
        <v>7722</v>
      </c>
      <c r="G287" s="39">
        <v>7922</v>
      </c>
      <c r="H287" s="39">
        <v>1845</v>
      </c>
      <c r="I287" s="39">
        <v>6199</v>
      </c>
      <c r="J287" s="39">
        <v>5</v>
      </c>
      <c r="K287" s="39">
        <v>587</v>
      </c>
      <c r="L287" s="39">
        <v>474</v>
      </c>
      <c r="M287" s="40">
        <v>0</v>
      </c>
      <c r="N287" s="39">
        <v>0</v>
      </c>
      <c r="O287" s="41">
        <f t="shared" si="5"/>
        <v>422596</v>
      </c>
    </row>
    <row r="288" spans="1:15" s="2" customFormat="1" ht="15.6" x14ac:dyDescent="0.3">
      <c r="A288" s="1" t="s">
        <v>572</v>
      </c>
      <c r="B288" s="3" t="s">
        <v>573</v>
      </c>
      <c r="C288" s="39">
        <v>293119</v>
      </c>
      <c r="D288" s="39">
        <v>106261</v>
      </c>
      <c r="E288" s="39">
        <v>3583</v>
      </c>
      <c r="F288" s="39">
        <v>7967</v>
      </c>
      <c r="G288" s="39">
        <v>5397</v>
      </c>
      <c r="H288" s="39">
        <v>1807</v>
      </c>
      <c r="I288" s="39">
        <v>5022</v>
      </c>
      <c r="J288" s="39">
        <v>4</v>
      </c>
      <c r="K288" s="39">
        <v>607</v>
      </c>
      <c r="L288" s="39">
        <v>450</v>
      </c>
      <c r="M288" s="40">
        <v>14108</v>
      </c>
      <c r="N288" s="39">
        <v>0</v>
      </c>
      <c r="O288" s="41">
        <f t="shared" si="5"/>
        <v>438325</v>
      </c>
    </row>
    <row r="289" spans="1:15" s="2" customFormat="1" ht="15.6" x14ac:dyDescent="0.3">
      <c r="A289" s="1" t="s">
        <v>574</v>
      </c>
      <c r="B289" s="3" t="s">
        <v>575</v>
      </c>
      <c r="C289" s="39">
        <v>86989</v>
      </c>
      <c r="D289" s="39">
        <v>35624</v>
      </c>
      <c r="E289" s="39">
        <v>1176</v>
      </c>
      <c r="F289" s="39">
        <v>3404</v>
      </c>
      <c r="G289" s="39">
        <v>813</v>
      </c>
      <c r="H289" s="39">
        <v>453</v>
      </c>
      <c r="I289" s="39">
        <v>743</v>
      </c>
      <c r="J289" s="39">
        <v>1</v>
      </c>
      <c r="K289" s="39">
        <v>239</v>
      </c>
      <c r="L289" s="39">
        <v>65</v>
      </c>
      <c r="M289" s="40">
        <v>5373</v>
      </c>
      <c r="N289" s="39">
        <v>0</v>
      </c>
      <c r="O289" s="41">
        <f t="shared" si="5"/>
        <v>134880</v>
      </c>
    </row>
    <row r="290" spans="1:15" s="2" customFormat="1" ht="15.6" x14ac:dyDescent="0.3">
      <c r="A290" s="1" t="s">
        <v>576</v>
      </c>
      <c r="B290" s="3" t="s">
        <v>577</v>
      </c>
      <c r="C290" s="39">
        <v>112323</v>
      </c>
      <c r="D290" s="39">
        <v>34726</v>
      </c>
      <c r="E290" s="39">
        <v>1644</v>
      </c>
      <c r="F290" s="39">
        <v>4511</v>
      </c>
      <c r="G290" s="39">
        <v>1777</v>
      </c>
      <c r="H290" s="39">
        <v>606</v>
      </c>
      <c r="I290" s="39">
        <v>1315</v>
      </c>
      <c r="J290" s="39">
        <v>1</v>
      </c>
      <c r="K290" s="39">
        <v>338</v>
      </c>
      <c r="L290" s="39">
        <v>95</v>
      </c>
      <c r="M290" s="40">
        <v>0</v>
      </c>
      <c r="N290" s="39">
        <v>0</v>
      </c>
      <c r="O290" s="41">
        <f t="shared" si="5"/>
        <v>157336</v>
      </c>
    </row>
    <row r="291" spans="1:15" s="2" customFormat="1" ht="15.6" x14ac:dyDescent="0.3">
      <c r="A291" s="1" t="s">
        <v>578</v>
      </c>
      <c r="B291" s="3" t="s">
        <v>579</v>
      </c>
      <c r="C291" s="39">
        <v>204537</v>
      </c>
      <c r="D291" s="39">
        <v>79200</v>
      </c>
      <c r="E291" s="39">
        <v>2548</v>
      </c>
      <c r="F291" s="39">
        <v>5033</v>
      </c>
      <c r="G291" s="39">
        <v>2812</v>
      </c>
      <c r="H291" s="39">
        <v>1332</v>
      </c>
      <c r="I291" s="39">
        <v>3423</v>
      </c>
      <c r="J291" s="39">
        <v>3</v>
      </c>
      <c r="K291" s="39">
        <v>402</v>
      </c>
      <c r="L291" s="39">
        <v>366</v>
      </c>
      <c r="M291" s="40">
        <v>0</v>
      </c>
      <c r="N291" s="39">
        <v>0</v>
      </c>
      <c r="O291" s="41">
        <f t="shared" si="5"/>
        <v>299656</v>
      </c>
    </row>
    <row r="292" spans="1:15" s="2" customFormat="1" ht="15.6" x14ac:dyDescent="0.3">
      <c r="A292" s="1" t="s">
        <v>580</v>
      </c>
      <c r="B292" s="3" t="s">
        <v>581</v>
      </c>
      <c r="C292" s="39">
        <v>499927</v>
      </c>
      <c r="D292" s="39">
        <v>254187</v>
      </c>
      <c r="E292" s="39">
        <v>6889</v>
      </c>
      <c r="F292" s="39">
        <v>16636</v>
      </c>
      <c r="G292" s="39">
        <v>8856</v>
      </c>
      <c r="H292" s="39">
        <v>2961</v>
      </c>
      <c r="I292" s="39">
        <v>7465</v>
      </c>
      <c r="J292" s="39">
        <v>6</v>
      </c>
      <c r="K292" s="39">
        <v>1266</v>
      </c>
      <c r="L292" s="39">
        <v>642</v>
      </c>
      <c r="M292" s="40">
        <v>0</v>
      </c>
      <c r="N292" s="39">
        <v>0</v>
      </c>
      <c r="O292" s="41">
        <f t="shared" si="5"/>
        <v>798835</v>
      </c>
    </row>
    <row r="293" spans="1:15" s="2" customFormat="1" ht="15.6" x14ac:dyDescent="0.3">
      <c r="A293" s="1" t="s">
        <v>582</v>
      </c>
      <c r="B293" s="3" t="s">
        <v>583</v>
      </c>
      <c r="C293" s="39">
        <v>330221</v>
      </c>
      <c r="D293" s="39">
        <v>207816</v>
      </c>
      <c r="E293" s="39">
        <v>3884</v>
      </c>
      <c r="F293" s="39">
        <v>8165</v>
      </c>
      <c r="G293" s="39">
        <v>10051</v>
      </c>
      <c r="H293" s="39">
        <v>2083</v>
      </c>
      <c r="I293" s="39">
        <v>7501</v>
      </c>
      <c r="J293" s="39">
        <v>6</v>
      </c>
      <c r="K293" s="39">
        <v>609</v>
      </c>
      <c r="L293" s="39">
        <v>551</v>
      </c>
      <c r="M293" s="40">
        <v>0</v>
      </c>
      <c r="N293" s="39">
        <v>0</v>
      </c>
      <c r="O293" s="41">
        <f t="shared" si="5"/>
        <v>570887</v>
      </c>
    </row>
    <row r="294" spans="1:15" s="2" customFormat="1" ht="15.6" x14ac:dyDescent="0.3">
      <c r="A294" s="1" t="s">
        <v>584</v>
      </c>
      <c r="B294" s="3" t="s">
        <v>585</v>
      </c>
      <c r="C294" s="39">
        <v>327070</v>
      </c>
      <c r="D294" s="39">
        <v>96496</v>
      </c>
      <c r="E294" s="39">
        <v>4264</v>
      </c>
      <c r="F294" s="39">
        <v>10319</v>
      </c>
      <c r="G294" s="39">
        <v>8431</v>
      </c>
      <c r="H294" s="39">
        <v>1930</v>
      </c>
      <c r="I294" s="39">
        <v>6078</v>
      </c>
      <c r="J294" s="39">
        <v>5</v>
      </c>
      <c r="K294" s="39">
        <v>820</v>
      </c>
      <c r="L294" s="39">
        <v>423</v>
      </c>
      <c r="M294" s="40">
        <v>0</v>
      </c>
      <c r="N294" s="39">
        <v>0</v>
      </c>
      <c r="O294" s="41">
        <f t="shared" si="5"/>
        <v>455836</v>
      </c>
    </row>
    <row r="295" spans="1:15" s="2" customFormat="1" ht="15.6" x14ac:dyDescent="0.3">
      <c r="A295" s="1" t="s">
        <v>586</v>
      </c>
      <c r="B295" s="3" t="s">
        <v>587</v>
      </c>
      <c r="C295" s="39">
        <v>179383</v>
      </c>
      <c r="D295" s="39">
        <v>42661</v>
      </c>
      <c r="E295" s="39">
        <v>2174</v>
      </c>
      <c r="F295" s="39">
        <v>3727</v>
      </c>
      <c r="G295" s="39">
        <v>827</v>
      </c>
      <c r="H295" s="39">
        <v>1227</v>
      </c>
      <c r="I295" s="39">
        <v>2610</v>
      </c>
      <c r="J295" s="39">
        <v>2</v>
      </c>
      <c r="K295" s="39">
        <v>319</v>
      </c>
      <c r="L295" s="39">
        <v>368</v>
      </c>
      <c r="M295" s="40">
        <v>0</v>
      </c>
      <c r="N295" s="39">
        <v>0</v>
      </c>
      <c r="O295" s="41">
        <f t="shared" si="5"/>
        <v>233298</v>
      </c>
    </row>
    <row r="296" spans="1:15" s="2" customFormat="1" ht="15.6" x14ac:dyDescent="0.3">
      <c r="A296" s="1" t="s">
        <v>588</v>
      </c>
      <c r="B296" s="3" t="s">
        <v>589</v>
      </c>
      <c r="C296" s="39">
        <v>142995</v>
      </c>
      <c r="D296" s="39">
        <v>62808</v>
      </c>
      <c r="E296" s="39">
        <v>1962</v>
      </c>
      <c r="F296" s="39">
        <v>4596</v>
      </c>
      <c r="G296" s="39">
        <v>1586</v>
      </c>
      <c r="H296" s="39">
        <v>863</v>
      </c>
      <c r="I296" s="39">
        <v>1862</v>
      </c>
      <c r="J296" s="39">
        <v>1</v>
      </c>
      <c r="K296" s="39">
        <v>346</v>
      </c>
      <c r="L296" s="39">
        <v>196</v>
      </c>
      <c r="M296" s="40">
        <v>6070</v>
      </c>
      <c r="N296" s="39">
        <v>0</v>
      </c>
      <c r="O296" s="41">
        <f t="shared" si="5"/>
        <v>223285</v>
      </c>
    </row>
    <row r="297" spans="1:15" s="2" customFormat="1" ht="15.6" x14ac:dyDescent="0.3">
      <c r="A297" s="1" t="s">
        <v>590</v>
      </c>
      <c r="B297" s="3" t="s">
        <v>591</v>
      </c>
      <c r="C297" s="39">
        <v>153957</v>
      </c>
      <c r="D297" s="39">
        <v>49424</v>
      </c>
      <c r="E297" s="39">
        <v>2181</v>
      </c>
      <c r="F297" s="39">
        <v>5569</v>
      </c>
      <c r="G297" s="39">
        <v>3320</v>
      </c>
      <c r="H297" s="39">
        <v>878</v>
      </c>
      <c r="I297" s="39">
        <v>2403</v>
      </c>
      <c r="J297" s="39">
        <v>2</v>
      </c>
      <c r="K297" s="39">
        <v>424</v>
      </c>
      <c r="L297" s="39">
        <v>170</v>
      </c>
      <c r="M297" s="40">
        <v>0</v>
      </c>
      <c r="N297" s="39">
        <v>0</v>
      </c>
      <c r="O297" s="41">
        <f t="shared" si="5"/>
        <v>218328</v>
      </c>
    </row>
    <row r="298" spans="1:15" s="2" customFormat="1" ht="15.6" x14ac:dyDescent="0.3">
      <c r="A298" s="1" t="s">
        <v>592</v>
      </c>
      <c r="B298" s="3" t="s">
        <v>593</v>
      </c>
      <c r="C298" s="39">
        <v>135622</v>
      </c>
      <c r="D298" s="39">
        <v>39353</v>
      </c>
      <c r="E298" s="39">
        <v>1771</v>
      </c>
      <c r="F298" s="39">
        <v>4257</v>
      </c>
      <c r="G298" s="39">
        <v>2816</v>
      </c>
      <c r="H298" s="39">
        <v>804</v>
      </c>
      <c r="I298" s="39">
        <v>2273</v>
      </c>
      <c r="J298" s="39">
        <v>2</v>
      </c>
      <c r="K298" s="39">
        <v>316</v>
      </c>
      <c r="L298" s="39">
        <v>180</v>
      </c>
      <c r="M298" s="40">
        <v>0</v>
      </c>
      <c r="N298" s="39">
        <v>0</v>
      </c>
      <c r="O298" s="41">
        <f t="shared" si="5"/>
        <v>187394</v>
      </c>
    </row>
    <row r="299" spans="1:15" s="2" customFormat="1" ht="15.6" x14ac:dyDescent="0.3">
      <c r="A299" s="1" t="s">
        <v>594</v>
      </c>
      <c r="B299" s="3" t="s">
        <v>595</v>
      </c>
      <c r="C299" s="39">
        <v>366693</v>
      </c>
      <c r="D299" s="39">
        <v>57268</v>
      </c>
      <c r="E299" s="39">
        <v>4422</v>
      </c>
      <c r="F299" s="39">
        <v>9432</v>
      </c>
      <c r="G299" s="39">
        <v>11674</v>
      </c>
      <c r="H299" s="39">
        <v>2303</v>
      </c>
      <c r="I299" s="39">
        <v>8509</v>
      </c>
      <c r="J299" s="39">
        <v>7</v>
      </c>
      <c r="K299" s="39">
        <v>720</v>
      </c>
      <c r="L299" s="39">
        <v>599</v>
      </c>
      <c r="M299" s="40">
        <v>0</v>
      </c>
      <c r="N299" s="39">
        <v>0</v>
      </c>
      <c r="O299" s="41">
        <f t="shared" si="5"/>
        <v>461627</v>
      </c>
    </row>
    <row r="300" spans="1:15" s="2" customFormat="1" ht="15.6" x14ac:dyDescent="0.3">
      <c r="A300" s="1" t="s">
        <v>596</v>
      </c>
      <c r="B300" s="3" t="s">
        <v>597</v>
      </c>
      <c r="C300" s="39">
        <v>189685</v>
      </c>
      <c r="D300" s="39">
        <v>56931</v>
      </c>
      <c r="E300" s="39">
        <v>2530</v>
      </c>
      <c r="F300" s="39">
        <v>5917</v>
      </c>
      <c r="G300" s="39">
        <v>4190</v>
      </c>
      <c r="H300" s="39">
        <v>1144</v>
      </c>
      <c r="I300" s="39">
        <v>3309</v>
      </c>
      <c r="J300" s="39">
        <v>3</v>
      </c>
      <c r="K300" s="39">
        <v>449</v>
      </c>
      <c r="L300" s="39">
        <v>263</v>
      </c>
      <c r="M300" s="40">
        <v>0</v>
      </c>
      <c r="N300" s="39">
        <v>0</v>
      </c>
      <c r="O300" s="41">
        <f t="shared" si="5"/>
        <v>264421</v>
      </c>
    </row>
    <row r="301" spans="1:15" s="2" customFormat="1" ht="15.6" x14ac:dyDescent="0.3">
      <c r="A301" s="1" t="s">
        <v>598</v>
      </c>
      <c r="B301" s="3" t="s">
        <v>599</v>
      </c>
      <c r="C301" s="39">
        <v>2154621</v>
      </c>
      <c r="D301" s="39">
        <v>644377</v>
      </c>
      <c r="E301" s="39">
        <v>20594</v>
      </c>
      <c r="F301" s="39">
        <v>27012</v>
      </c>
      <c r="G301" s="39">
        <v>44889</v>
      </c>
      <c r="H301" s="39">
        <v>15181</v>
      </c>
      <c r="I301" s="39">
        <v>50046</v>
      </c>
      <c r="J301" s="39">
        <v>39</v>
      </c>
      <c r="K301" s="39">
        <v>2111</v>
      </c>
      <c r="L301" s="39">
        <v>5019</v>
      </c>
      <c r="M301" s="40">
        <v>62214</v>
      </c>
      <c r="N301" s="39">
        <v>0</v>
      </c>
      <c r="O301" s="41">
        <f t="shared" si="5"/>
        <v>3026103</v>
      </c>
    </row>
    <row r="302" spans="1:15" s="2" customFormat="1" ht="15.6" x14ac:dyDescent="0.3">
      <c r="A302" s="1" t="s">
        <v>600</v>
      </c>
      <c r="B302" s="3" t="s">
        <v>601</v>
      </c>
      <c r="C302" s="39">
        <v>686973</v>
      </c>
      <c r="D302" s="39">
        <v>294805</v>
      </c>
      <c r="E302" s="39">
        <v>7119</v>
      </c>
      <c r="F302" s="39">
        <v>11361</v>
      </c>
      <c r="G302" s="39">
        <v>18594</v>
      </c>
      <c r="H302" s="39">
        <v>4693</v>
      </c>
      <c r="I302" s="39">
        <v>16889</v>
      </c>
      <c r="J302" s="39">
        <v>13</v>
      </c>
      <c r="K302" s="39">
        <v>821</v>
      </c>
      <c r="L302" s="39">
        <v>1464</v>
      </c>
      <c r="M302" s="40">
        <v>0</v>
      </c>
      <c r="N302" s="39">
        <v>0</v>
      </c>
      <c r="O302" s="41">
        <f t="shared" si="5"/>
        <v>1042732</v>
      </c>
    </row>
    <row r="303" spans="1:15" s="2" customFormat="1" ht="15.6" x14ac:dyDescent="0.3">
      <c r="A303" s="1" t="s">
        <v>602</v>
      </c>
      <c r="B303" s="3" t="s">
        <v>603</v>
      </c>
      <c r="C303" s="39">
        <v>1154982</v>
      </c>
      <c r="D303" s="39">
        <v>426629</v>
      </c>
      <c r="E303" s="39">
        <v>12026</v>
      </c>
      <c r="F303" s="39">
        <v>21680</v>
      </c>
      <c r="G303" s="39">
        <v>26516</v>
      </c>
      <c r="H303" s="39">
        <v>7608</v>
      </c>
      <c r="I303" s="39">
        <v>25001</v>
      </c>
      <c r="J303" s="39">
        <v>19</v>
      </c>
      <c r="K303" s="39">
        <v>1732</v>
      </c>
      <c r="L303" s="39">
        <v>2240</v>
      </c>
      <c r="M303" s="40">
        <v>0</v>
      </c>
      <c r="N303" s="39">
        <v>0</v>
      </c>
      <c r="O303" s="41">
        <f t="shared" si="5"/>
        <v>1678433</v>
      </c>
    </row>
    <row r="304" spans="1:15" s="2" customFormat="1" ht="15.6" x14ac:dyDescent="0.3">
      <c r="A304" s="1" t="s">
        <v>604</v>
      </c>
      <c r="B304" s="3" t="s">
        <v>605</v>
      </c>
      <c r="C304" s="39">
        <v>128812</v>
      </c>
      <c r="D304" s="39">
        <v>54821</v>
      </c>
      <c r="E304" s="39">
        <v>1757</v>
      </c>
      <c r="F304" s="39">
        <v>4383</v>
      </c>
      <c r="G304" s="39">
        <v>2560</v>
      </c>
      <c r="H304" s="39">
        <v>747</v>
      </c>
      <c r="I304" s="39">
        <v>2014</v>
      </c>
      <c r="J304" s="39">
        <v>2</v>
      </c>
      <c r="K304" s="39">
        <v>340</v>
      </c>
      <c r="L304" s="39">
        <v>154</v>
      </c>
      <c r="M304" s="40">
        <v>5506</v>
      </c>
      <c r="N304" s="39">
        <v>0</v>
      </c>
      <c r="O304" s="41">
        <f t="shared" si="5"/>
        <v>201096</v>
      </c>
    </row>
    <row r="305" spans="1:15" s="2" customFormat="1" ht="15.6" x14ac:dyDescent="0.3">
      <c r="A305" s="1" t="s">
        <v>606</v>
      </c>
      <c r="B305" s="3" t="s">
        <v>607</v>
      </c>
      <c r="C305" s="39">
        <v>253810</v>
      </c>
      <c r="D305" s="39">
        <v>96258</v>
      </c>
      <c r="E305" s="39">
        <v>3156</v>
      </c>
      <c r="F305" s="39">
        <v>6725</v>
      </c>
      <c r="G305" s="39">
        <v>7691</v>
      </c>
      <c r="H305" s="39">
        <v>1598</v>
      </c>
      <c r="I305" s="39">
        <v>5622</v>
      </c>
      <c r="J305" s="39">
        <v>4</v>
      </c>
      <c r="K305" s="39">
        <v>527</v>
      </c>
      <c r="L305" s="39">
        <v>413</v>
      </c>
      <c r="M305" s="40">
        <v>835</v>
      </c>
      <c r="N305" s="39">
        <v>0</v>
      </c>
      <c r="O305" s="41">
        <f t="shared" si="5"/>
        <v>376639</v>
      </c>
    </row>
    <row r="306" spans="1:15" s="2" customFormat="1" ht="15.6" x14ac:dyDescent="0.3">
      <c r="A306" s="1" t="s">
        <v>608</v>
      </c>
      <c r="B306" s="3" t="s">
        <v>609</v>
      </c>
      <c r="C306" s="39">
        <v>1376670</v>
      </c>
      <c r="D306" s="39">
        <v>418363</v>
      </c>
      <c r="E306" s="39">
        <v>14288</v>
      </c>
      <c r="F306" s="39">
        <v>23027</v>
      </c>
      <c r="G306" s="39">
        <v>36645</v>
      </c>
      <c r="H306" s="39">
        <v>9373</v>
      </c>
      <c r="I306" s="39">
        <v>33095</v>
      </c>
      <c r="J306" s="39">
        <v>26</v>
      </c>
      <c r="K306" s="39">
        <v>1813</v>
      </c>
      <c r="L306" s="39">
        <v>2906</v>
      </c>
      <c r="M306" s="40">
        <v>0</v>
      </c>
      <c r="N306" s="39">
        <v>0</v>
      </c>
      <c r="O306" s="41">
        <f t="shared" si="5"/>
        <v>1916206</v>
      </c>
    </row>
    <row r="307" spans="1:15" s="2" customFormat="1" ht="15.6" x14ac:dyDescent="0.3">
      <c r="A307" s="1" t="s">
        <v>610</v>
      </c>
      <c r="B307" s="3" t="s">
        <v>611</v>
      </c>
      <c r="C307" s="39">
        <v>153744</v>
      </c>
      <c r="D307" s="39">
        <v>48828</v>
      </c>
      <c r="E307" s="39">
        <v>2176</v>
      </c>
      <c r="F307" s="39">
        <v>5496</v>
      </c>
      <c r="G307" s="39">
        <v>3031</v>
      </c>
      <c r="H307" s="39">
        <v>884</v>
      </c>
      <c r="I307" s="39">
        <v>2331</v>
      </c>
      <c r="J307" s="39">
        <v>2</v>
      </c>
      <c r="K307" s="39">
        <v>427</v>
      </c>
      <c r="L307" s="39">
        <v>174</v>
      </c>
      <c r="M307" s="40">
        <v>8707</v>
      </c>
      <c r="N307" s="39">
        <v>0</v>
      </c>
      <c r="O307" s="41">
        <f t="shared" si="5"/>
        <v>225800</v>
      </c>
    </row>
    <row r="308" spans="1:15" s="2" customFormat="1" ht="15.6" x14ac:dyDescent="0.3">
      <c r="A308" s="1" t="s">
        <v>612</v>
      </c>
      <c r="B308" s="3" t="s">
        <v>613</v>
      </c>
      <c r="C308" s="39">
        <v>549164</v>
      </c>
      <c r="D308" s="39">
        <v>95966</v>
      </c>
      <c r="E308" s="39">
        <v>6019</v>
      </c>
      <c r="F308" s="39">
        <v>11260</v>
      </c>
      <c r="G308" s="39">
        <v>18162</v>
      </c>
      <c r="H308" s="39">
        <v>3598</v>
      </c>
      <c r="I308" s="39">
        <v>13810</v>
      </c>
      <c r="J308" s="39">
        <v>11</v>
      </c>
      <c r="K308" s="39">
        <v>868</v>
      </c>
      <c r="L308" s="39">
        <v>1037</v>
      </c>
      <c r="M308" s="40">
        <v>33099</v>
      </c>
      <c r="N308" s="39">
        <v>0</v>
      </c>
      <c r="O308" s="41">
        <f t="shared" si="5"/>
        <v>732994</v>
      </c>
    </row>
    <row r="309" spans="1:15" s="2" customFormat="1" ht="15.6" x14ac:dyDescent="0.3">
      <c r="A309" s="1" t="s">
        <v>614</v>
      </c>
      <c r="B309" s="3" t="s">
        <v>615</v>
      </c>
      <c r="C309" s="39">
        <v>357173</v>
      </c>
      <c r="D309" s="39">
        <v>149435</v>
      </c>
      <c r="E309" s="39">
        <v>4661</v>
      </c>
      <c r="F309" s="39">
        <v>11242</v>
      </c>
      <c r="G309" s="39">
        <v>4315</v>
      </c>
      <c r="H309" s="39">
        <v>2112</v>
      </c>
      <c r="I309" s="39">
        <v>4658</v>
      </c>
      <c r="J309" s="39">
        <v>4</v>
      </c>
      <c r="K309" s="39">
        <v>874</v>
      </c>
      <c r="L309" s="39">
        <v>467</v>
      </c>
      <c r="M309" s="40">
        <v>0</v>
      </c>
      <c r="N309" s="39">
        <v>0</v>
      </c>
      <c r="O309" s="41">
        <f t="shared" si="5"/>
        <v>534941</v>
      </c>
    </row>
    <row r="310" spans="1:15" s="2" customFormat="1" ht="15.6" x14ac:dyDescent="0.3">
      <c r="A310" s="1" t="s">
        <v>616</v>
      </c>
      <c r="B310" s="3" t="s">
        <v>617</v>
      </c>
      <c r="C310" s="39">
        <v>422689</v>
      </c>
      <c r="D310" s="39">
        <v>65668</v>
      </c>
      <c r="E310" s="39">
        <v>4873</v>
      </c>
      <c r="F310" s="39">
        <v>10857</v>
      </c>
      <c r="G310" s="39">
        <v>12676</v>
      </c>
      <c r="H310" s="39">
        <v>2595</v>
      </c>
      <c r="I310" s="39">
        <v>9143</v>
      </c>
      <c r="J310" s="39">
        <v>7</v>
      </c>
      <c r="K310" s="39">
        <v>775</v>
      </c>
      <c r="L310" s="39">
        <v>656</v>
      </c>
      <c r="M310" s="40">
        <v>24536</v>
      </c>
      <c r="N310" s="39">
        <v>0</v>
      </c>
      <c r="O310" s="41">
        <f t="shared" si="5"/>
        <v>554475</v>
      </c>
    </row>
    <row r="311" spans="1:15" s="2" customFormat="1" ht="15.6" x14ac:dyDescent="0.3">
      <c r="A311" s="1" t="s">
        <v>618</v>
      </c>
      <c r="B311" s="3" t="s">
        <v>619</v>
      </c>
      <c r="C311" s="39">
        <v>167465</v>
      </c>
      <c r="D311" s="39">
        <v>34138</v>
      </c>
      <c r="E311" s="39">
        <v>2069</v>
      </c>
      <c r="F311" s="39">
        <v>4323</v>
      </c>
      <c r="G311" s="39">
        <v>2924</v>
      </c>
      <c r="H311" s="39">
        <v>1064</v>
      </c>
      <c r="I311" s="39">
        <v>2937</v>
      </c>
      <c r="J311" s="39">
        <v>2</v>
      </c>
      <c r="K311" s="39">
        <v>332</v>
      </c>
      <c r="L311" s="39">
        <v>281</v>
      </c>
      <c r="M311" s="40">
        <v>7634</v>
      </c>
      <c r="N311" s="39">
        <v>0</v>
      </c>
      <c r="O311" s="41">
        <f t="shared" si="5"/>
        <v>223169</v>
      </c>
    </row>
    <row r="312" spans="1:15" s="2" customFormat="1" ht="30" x14ac:dyDescent="0.3">
      <c r="A312" s="1" t="s">
        <v>620</v>
      </c>
      <c r="B312" s="3" t="s">
        <v>621</v>
      </c>
      <c r="C312" s="39">
        <v>123938</v>
      </c>
      <c r="D312" s="39">
        <v>52836</v>
      </c>
      <c r="E312" s="39">
        <v>1778</v>
      </c>
      <c r="F312" s="39">
        <v>4568</v>
      </c>
      <c r="G312" s="39">
        <v>1952</v>
      </c>
      <c r="H312" s="39">
        <v>704</v>
      </c>
      <c r="I312" s="39">
        <v>1621</v>
      </c>
      <c r="J312" s="39">
        <v>1</v>
      </c>
      <c r="K312" s="39">
        <v>347</v>
      </c>
      <c r="L312" s="39">
        <v>133</v>
      </c>
      <c r="M312" s="40">
        <v>0</v>
      </c>
      <c r="N312" s="39">
        <v>0</v>
      </c>
      <c r="O312" s="41">
        <f t="shared" si="5"/>
        <v>187878</v>
      </c>
    </row>
    <row r="313" spans="1:15" s="2" customFormat="1" ht="15.6" x14ac:dyDescent="0.3">
      <c r="A313" s="1" t="s">
        <v>622</v>
      </c>
      <c r="B313" s="3" t="s">
        <v>623</v>
      </c>
      <c r="C313" s="39">
        <v>481348</v>
      </c>
      <c r="D313" s="39">
        <v>185208</v>
      </c>
      <c r="E313" s="39">
        <v>4961</v>
      </c>
      <c r="F313" s="39">
        <v>8077</v>
      </c>
      <c r="G313" s="39">
        <v>11500</v>
      </c>
      <c r="H313" s="39">
        <v>3268</v>
      </c>
      <c r="I313" s="39">
        <v>11083</v>
      </c>
      <c r="J313" s="39">
        <v>9</v>
      </c>
      <c r="K313" s="39">
        <v>567</v>
      </c>
      <c r="L313" s="39">
        <v>1013</v>
      </c>
      <c r="M313" s="40">
        <v>0</v>
      </c>
      <c r="N313" s="39">
        <v>0</v>
      </c>
      <c r="O313" s="41">
        <f t="shared" si="5"/>
        <v>707034</v>
      </c>
    </row>
    <row r="314" spans="1:15" s="2" customFormat="1" ht="15.6" x14ac:dyDescent="0.3">
      <c r="A314" s="1" t="s">
        <v>624</v>
      </c>
      <c r="B314" s="3" t="s">
        <v>625</v>
      </c>
      <c r="C314" s="39">
        <v>389954</v>
      </c>
      <c r="D314" s="39">
        <v>91264</v>
      </c>
      <c r="E314" s="39">
        <v>4674</v>
      </c>
      <c r="F314" s="39">
        <v>9710</v>
      </c>
      <c r="G314" s="39">
        <v>12960</v>
      </c>
      <c r="H314" s="39">
        <v>2477</v>
      </c>
      <c r="I314" s="39">
        <v>9271</v>
      </c>
      <c r="J314" s="39">
        <v>7</v>
      </c>
      <c r="K314" s="39">
        <v>738</v>
      </c>
      <c r="L314" s="39">
        <v>660</v>
      </c>
      <c r="M314" s="40">
        <v>42676</v>
      </c>
      <c r="N314" s="39">
        <v>0</v>
      </c>
      <c r="O314" s="41">
        <f t="shared" si="5"/>
        <v>564391</v>
      </c>
    </row>
    <row r="315" spans="1:15" s="2" customFormat="1" ht="15.6" x14ac:dyDescent="0.3">
      <c r="A315" s="1" t="s">
        <v>626</v>
      </c>
      <c r="B315" s="3" t="s">
        <v>627</v>
      </c>
      <c r="C315" s="39">
        <v>946729</v>
      </c>
      <c r="D315" s="39">
        <v>228681</v>
      </c>
      <c r="E315" s="39">
        <v>10136</v>
      </c>
      <c r="F315" s="39">
        <v>16169</v>
      </c>
      <c r="G315" s="39">
        <v>26433</v>
      </c>
      <c r="H315" s="39">
        <v>6498</v>
      </c>
      <c r="I315" s="39">
        <v>23369</v>
      </c>
      <c r="J315" s="39">
        <v>18</v>
      </c>
      <c r="K315" s="39">
        <v>1235</v>
      </c>
      <c r="L315" s="39">
        <v>2026</v>
      </c>
      <c r="M315" s="40">
        <v>0</v>
      </c>
      <c r="N315" s="39">
        <v>0</v>
      </c>
      <c r="O315" s="41">
        <f t="shared" si="5"/>
        <v>1261294</v>
      </c>
    </row>
    <row r="316" spans="1:15" s="2" customFormat="1" ht="15.6" x14ac:dyDescent="0.3">
      <c r="A316" s="1" t="s">
        <v>628</v>
      </c>
      <c r="B316" s="3" t="s">
        <v>629</v>
      </c>
      <c r="C316" s="39">
        <v>388937</v>
      </c>
      <c r="D316" s="39">
        <v>186602</v>
      </c>
      <c r="E316" s="39">
        <v>4173</v>
      </c>
      <c r="F316" s="39">
        <v>8166</v>
      </c>
      <c r="G316" s="39">
        <v>8992</v>
      </c>
      <c r="H316" s="39">
        <v>2504</v>
      </c>
      <c r="I316" s="39">
        <v>8051</v>
      </c>
      <c r="J316" s="39">
        <v>6</v>
      </c>
      <c r="K316" s="39">
        <v>573</v>
      </c>
      <c r="L316" s="39">
        <v>707</v>
      </c>
      <c r="M316" s="40">
        <v>0</v>
      </c>
      <c r="N316" s="39">
        <v>0</v>
      </c>
      <c r="O316" s="41">
        <f t="shared" si="5"/>
        <v>608711</v>
      </c>
    </row>
    <row r="317" spans="1:15" s="2" customFormat="1" ht="15.6" x14ac:dyDescent="0.3">
      <c r="A317" s="1" t="s">
        <v>630</v>
      </c>
      <c r="B317" s="3" t="s">
        <v>631</v>
      </c>
      <c r="C317" s="39">
        <v>862374</v>
      </c>
      <c r="D317" s="39">
        <v>327381</v>
      </c>
      <c r="E317" s="39">
        <v>10075</v>
      </c>
      <c r="F317" s="39">
        <v>20872</v>
      </c>
      <c r="G317" s="39">
        <v>29103</v>
      </c>
      <c r="H317" s="39">
        <v>5468</v>
      </c>
      <c r="I317" s="39">
        <v>20602</v>
      </c>
      <c r="J317" s="39">
        <v>16</v>
      </c>
      <c r="K317" s="39">
        <v>1636</v>
      </c>
      <c r="L317" s="39">
        <v>1461</v>
      </c>
      <c r="M317" s="40">
        <v>0</v>
      </c>
      <c r="N317" s="39">
        <v>0</v>
      </c>
      <c r="O317" s="41">
        <f t="shared" si="5"/>
        <v>1278988</v>
      </c>
    </row>
    <row r="318" spans="1:15" s="2" customFormat="1" ht="15.6" x14ac:dyDescent="0.3">
      <c r="A318" s="1" t="s">
        <v>632</v>
      </c>
      <c r="B318" s="3" t="s">
        <v>633</v>
      </c>
      <c r="C318" s="39">
        <v>933282</v>
      </c>
      <c r="D318" s="39">
        <v>340383</v>
      </c>
      <c r="E318" s="39">
        <v>9122</v>
      </c>
      <c r="F318" s="39">
        <v>11329</v>
      </c>
      <c r="G318" s="39">
        <v>40374</v>
      </c>
      <c r="H318" s="39">
        <v>6677</v>
      </c>
      <c r="I318" s="39">
        <v>30110</v>
      </c>
      <c r="J318" s="39">
        <v>23</v>
      </c>
      <c r="K318" s="39">
        <v>833</v>
      </c>
      <c r="L318" s="39">
        <v>2245</v>
      </c>
      <c r="M318" s="40">
        <v>0</v>
      </c>
      <c r="N318" s="39">
        <v>0</v>
      </c>
      <c r="O318" s="41">
        <f t="shared" si="5"/>
        <v>1374378</v>
      </c>
    </row>
    <row r="319" spans="1:15" s="2" customFormat="1" ht="15.6" x14ac:dyDescent="0.3">
      <c r="A319" s="1" t="s">
        <v>634</v>
      </c>
      <c r="B319" s="3" t="s">
        <v>635</v>
      </c>
      <c r="C319" s="39">
        <v>120647</v>
      </c>
      <c r="D319" s="39">
        <v>60458</v>
      </c>
      <c r="E319" s="39">
        <v>1822</v>
      </c>
      <c r="F319" s="39">
        <v>5189</v>
      </c>
      <c r="G319" s="39">
        <v>1348</v>
      </c>
      <c r="H319" s="39">
        <v>629</v>
      </c>
      <c r="I319" s="39">
        <v>1045</v>
      </c>
      <c r="J319" s="39">
        <v>1</v>
      </c>
      <c r="K319" s="39">
        <v>391</v>
      </c>
      <c r="L319" s="39">
        <v>82</v>
      </c>
      <c r="M319" s="40">
        <v>0</v>
      </c>
      <c r="N319" s="39">
        <v>0</v>
      </c>
      <c r="O319" s="41">
        <f t="shared" si="5"/>
        <v>191612</v>
      </c>
    </row>
    <row r="320" spans="1:15" s="2" customFormat="1" ht="15.6" x14ac:dyDescent="0.3">
      <c r="A320" s="1" t="s">
        <v>636</v>
      </c>
      <c r="B320" s="3" t="s">
        <v>637</v>
      </c>
      <c r="C320" s="39">
        <v>921495</v>
      </c>
      <c r="D320" s="39">
        <v>119190</v>
      </c>
      <c r="E320" s="39">
        <v>10192</v>
      </c>
      <c r="F320" s="39">
        <v>18850</v>
      </c>
      <c r="G320" s="39">
        <v>31666</v>
      </c>
      <c r="H320" s="39">
        <v>6069</v>
      </c>
      <c r="I320" s="39">
        <v>23469</v>
      </c>
      <c r="J320" s="39">
        <v>18</v>
      </c>
      <c r="K320" s="39">
        <v>1443</v>
      </c>
      <c r="L320" s="39">
        <v>1761</v>
      </c>
      <c r="M320" s="40">
        <v>0</v>
      </c>
      <c r="N320" s="39">
        <v>0</v>
      </c>
      <c r="O320" s="41">
        <f t="shared" si="5"/>
        <v>1134153</v>
      </c>
    </row>
    <row r="321" spans="1:15" s="2" customFormat="1" ht="15.6" x14ac:dyDescent="0.3">
      <c r="A321" s="1" t="s">
        <v>638</v>
      </c>
      <c r="B321" s="3" t="s">
        <v>639</v>
      </c>
      <c r="C321" s="39">
        <v>136023</v>
      </c>
      <c r="D321" s="39">
        <v>52701</v>
      </c>
      <c r="E321" s="39">
        <v>2081</v>
      </c>
      <c r="F321" s="39">
        <v>5722</v>
      </c>
      <c r="G321" s="39">
        <v>2001</v>
      </c>
      <c r="H321" s="39">
        <v>730</v>
      </c>
      <c r="I321" s="39">
        <v>1480</v>
      </c>
      <c r="J321" s="39">
        <v>1</v>
      </c>
      <c r="K321" s="39">
        <v>436</v>
      </c>
      <c r="L321" s="39">
        <v>108</v>
      </c>
      <c r="M321" s="40">
        <v>0</v>
      </c>
      <c r="N321" s="39">
        <v>0</v>
      </c>
      <c r="O321" s="41">
        <f t="shared" si="5"/>
        <v>201283</v>
      </c>
    </row>
    <row r="322" spans="1:15" s="2" customFormat="1" ht="15.6" x14ac:dyDescent="0.3">
      <c r="A322" s="1" t="s">
        <v>640</v>
      </c>
      <c r="B322" s="3" t="s">
        <v>641</v>
      </c>
      <c r="C322" s="39">
        <v>224606</v>
      </c>
      <c r="D322" s="39">
        <v>93564</v>
      </c>
      <c r="E322" s="39">
        <v>2625</v>
      </c>
      <c r="F322" s="39">
        <v>5908</v>
      </c>
      <c r="G322" s="39">
        <v>4716</v>
      </c>
      <c r="H322" s="39">
        <v>1369</v>
      </c>
      <c r="I322" s="39">
        <v>4041</v>
      </c>
      <c r="J322" s="39">
        <v>3</v>
      </c>
      <c r="K322" s="39">
        <v>503</v>
      </c>
      <c r="L322" s="39">
        <v>337</v>
      </c>
      <c r="M322" s="40">
        <v>17018</v>
      </c>
      <c r="N322" s="39">
        <v>0</v>
      </c>
      <c r="O322" s="41">
        <f t="shared" si="5"/>
        <v>354690</v>
      </c>
    </row>
    <row r="323" spans="1:15" s="2" customFormat="1" ht="15.6" x14ac:dyDescent="0.3">
      <c r="A323" s="1" t="s">
        <v>642</v>
      </c>
      <c r="B323" s="3" t="s">
        <v>643</v>
      </c>
      <c r="C323" s="39">
        <v>215819</v>
      </c>
      <c r="D323" s="39">
        <v>71076</v>
      </c>
      <c r="E323" s="39">
        <v>2827</v>
      </c>
      <c r="F323" s="39">
        <v>6862</v>
      </c>
      <c r="G323" s="39">
        <v>5325</v>
      </c>
      <c r="H323" s="39">
        <v>1273</v>
      </c>
      <c r="I323" s="39">
        <v>3844</v>
      </c>
      <c r="J323" s="39">
        <v>3</v>
      </c>
      <c r="K323" s="39">
        <v>522</v>
      </c>
      <c r="L323" s="39">
        <v>279</v>
      </c>
      <c r="M323" s="40">
        <v>0</v>
      </c>
      <c r="N323" s="39">
        <v>0</v>
      </c>
      <c r="O323" s="41">
        <f t="shared" si="5"/>
        <v>307830</v>
      </c>
    </row>
    <row r="324" spans="1:15" s="2" customFormat="1" ht="15.6" x14ac:dyDescent="0.3">
      <c r="A324" s="1" t="s">
        <v>644</v>
      </c>
      <c r="B324" s="3" t="s">
        <v>645</v>
      </c>
      <c r="C324" s="39">
        <v>158634</v>
      </c>
      <c r="D324" s="39">
        <v>78022</v>
      </c>
      <c r="E324" s="39">
        <v>2329</v>
      </c>
      <c r="F324" s="39">
        <v>5894</v>
      </c>
      <c r="G324" s="39">
        <v>1989</v>
      </c>
      <c r="H324" s="39">
        <v>906</v>
      </c>
      <c r="I324" s="39">
        <v>1863</v>
      </c>
      <c r="J324" s="39">
        <v>1</v>
      </c>
      <c r="K324" s="39">
        <v>549</v>
      </c>
      <c r="L324" s="39">
        <v>169</v>
      </c>
      <c r="M324" s="40">
        <v>6099</v>
      </c>
      <c r="N324" s="39">
        <v>0</v>
      </c>
      <c r="O324" s="41">
        <f t="shared" si="5"/>
        <v>256455</v>
      </c>
    </row>
    <row r="325" spans="1:15" s="2" customFormat="1" ht="15.6" x14ac:dyDescent="0.3">
      <c r="A325" s="1" t="s">
        <v>646</v>
      </c>
      <c r="B325" s="3" t="s">
        <v>647</v>
      </c>
      <c r="C325" s="39">
        <v>175804</v>
      </c>
      <c r="D325" s="39">
        <v>82096</v>
      </c>
      <c r="E325" s="39">
        <v>2348</v>
      </c>
      <c r="F325" s="39">
        <v>5960</v>
      </c>
      <c r="G325" s="39">
        <v>3421</v>
      </c>
      <c r="H325" s="39">
        <v>1007</v>
      </c>
      <c r="I325" s="39">
        <v>2651</v>
      </c>
      <c r="J325" s="39">
        <v>2</v>
      </c>
      <c r="K325" s="39">
        <v>471</v>
      </c>
      <c r="L325" s="39">
        <v>202</v>
      </c>
      <c r="M325" s="40">
        <v>0</v>
      </c>
      <c r="N325" s="39">
        <v>0</v>
      </c>
      <c r="O325" s="41">
        <f t="shared" si="5"/>
        <v>273962</v>
      </c>
    </row>
    <row r="326" spans="1:15" s="2" customFormat="1" ht="15.6" x14ac:dyDescent="0.3">
      <c r="A326" s="1" t="s">
        <v>648</v>
      </c>
      <c r="B326" s="3" t="s">
        <v>649</v>
      </c>
      <c r="C326" s="39">
        <v>10601909</v>
      </c>
      <c r="D326" s="39">
        <v>1611792</v>
      </c>
      <c r="E326" s="39">
        <v>98610</v>
      </c>
      <c r="F326" s="39">
        <v>97159</v>
      </c>
      <c r="G326" s="39">
        <v>133056</v>
      </c>
      <c r="H326" s="39">
        <v>77993</v>
      </c>
      <c r="I326" s="39">
        <v>222501</v>
      </c>
      <c r="J326" s="39">
        <v>172</v>
      </c>
      <c r="K326" s="39">
        <v>8229</v>
      </c>
      <c r="L326" s="39">
        <v>27107</v>
      </c>
      <c r="M326" s="40">
        <v>0</v>
      </c>
      <c r="N326" s="39">
        <v>0</v>
      </c>
      <c r="O326" s="41">
        <f t="shared" si="5"/>
        <v>12878528</v>
      </c>
    </row>
    <row r="327" spans="1:15" s="2" customFormat="1" ht="15.6" x14ac:dyDescent="0.3">
      <c r="A327" s="1" t="s">
        <v>650</v>
      </c>
      <c r="B327" s="3" t="s">
        <v>651</v>
      </c>
      <c r="C327" s="39">
        <v>105122</v>
      </c>
      <c r="D327" s="39">
        <v>24797</v>
      </c>
      <c r="E327" s="39">
        <v>1400</v>
      </c>
      <c r="F327" s="39">
        <v>3417</v>
      </c>
      <c r="G327" s="39">
        <v>2658</v>
      </c>
      <c r="H327" s="39">
        <v>618</v>
      </c>
      <c r="I327" s="39">
        <v>1908</v>
      </c>
      <c r="J327" s="39">
        <v>1</v>
      </c>
      <c r="K327" s="39">
        <v>264</v>
      </c>
      <c r="L327" s="39">
        <v>133</v>
      </c>
      <c r="M327" s="40">
        <v>0</v>
      </c>
      <c r="N327" s="39">
        <v>0</v>
      </c>
      <c r="O327" s="41">
        <f t="shared" si="5"/>
        <v>140318</v>
      </c>
    </row>
    <row r="328" spans="1:15" s="2" customFormat="1" ht="15.6" x14ac:dyDescent="0.3">
      <c r="A328" s="1" t="s">
        <v>652</v>
      </c>
      <c r="B328" s="3" t="s">
        <v>653</v>
      </c>
      <c r="C328" s="39">
        <v>91733</v>
      </c>
      <c r="D328" s="39">
        <v>26878</v>
      </c>
      <c r="E328" s="39">
        <v>1309</v>
      </c>
      <c r="F328" s="39">
        <v>3388</v>
      </c>
      <c r="G328" s="39">
        <v>1907</v>
      </c>
      <c r="H328" s="39">
        <v>519</v>
      </c>
      <c r="I328" s="39">
        <v>1386</v>
      </c>
      <c r="J328" s="39">
        <v>1</v>
      </c>
      <c r="K328" s="39">
        <v>258</v>
      </c>
      <c r="L328" s="39">
        <v>97</v>
      </c>
      <c r="M328" s="40">
        <v>0</v>
      </c>
      <c r="N328" s="39">
        <v>0</v>
      </c>
      <c r="O328" s="41">
        <f t="shared" si="5"/>
        <v>127476</v>
      </c>
    </row>
    <row r="329" spans="1:15" s="2" customFormat="1" ht="15.6" x14ac:dyDescent="0.3">
      <c r="A329" s="1" t="s">
        <v>654</v>
      </c>
      <c r="B329" s="3" t="s">
        <v>655</v>
      </c>
      <c r="C329" s="39">
        <v>135701</v>
      </c>
      <c r="D329" s="39">
        <v>43815</v>
      </c>
      <c r="E329" s="39">
        <v>1837</v>
      </c>
      <c r="F329" s="39">
        <v>4579</v>
      </c>
      <c r="G329" s="39">
        <v>2036</v>
      </c>
      <c r="H329" s="39">
        <v>787</v>
      </c>
      <c r="I329" s="39">
        <v>1841</v>
      </c>
      <c r="J329" s="39">
        <v>1</v>
      </c>
      <c r="K329" s="39">
        <v>355</v>
      </c>
      <c r="L329" s="39">
        <v>162</v>
      </c>
      <c r="M329" s="40">
        <v>0</v>
      </c>
      <c r="N329" s="39">
        <v>0</v>
      </c>
      <c r="O329" s="41">
        <f t="shared" ref="O329:O392" si="6">SUM(C329:N329)</f>
        <v>191114</v>
      </c>
    </row>
    <row r="330" spans="1:15" s="2" customFormat="1" ht="15.6" x14ac:dyDescent="0.3">
      <c r="A330" s="1" t="s">
        <v>656</v>
      </c>
      <c r="B330" s="3" t="s">
        <v>657</v>
      </c>
      <c r="C330" s="39">
        <v>139291</v>
      </c>
      <c r="D330" s="39">
        <v>56086</v>
      </c>
      <c r="E330" s="39">
        <v>2135</v>
      </c>
      <c r="F330" s="39">
        <v>5901</v>
      </c>
      <c r="G330" s="39">
        <v>2200</v>
      </c>
      <c r="H330" s="39">
        <v>744</v>
      </c>
      <c r="I330" s="39">
        <v>1541</v>
      </c>
      <c r="J330" s="39">
        <v>1</v>
      </c>
      <c r="K330" s="39">
        <v>450</v>
      </c>
      <c r="L330" s="39">
        <v>107</v>
      </c>
      <c r="M330" s="40">
        <v>0</v>
      </c>
      <c r="N330" s="39">
        <v>0</v>
      </c>
      <c r="O330" s="41">
        <f t="shared" si="6"/>
        <v>208456</v>
      </c>
    </row>
    <row r="331" spans="1:15" s="2" customFormat="1" ht="15.6" x14ac:dyDescent="0.3">
      <c r="A331" s="1" t="s">
        <v>658</v>
      </c>
      <c r="B331" s="3" t="s">
        <v>659</v>
      </c>
      <c r="C331" s="39">
        <v>234721</v>
      </c>
      <c r="D331" s="39">
        <v>44937</v>
      </c>
      <c r="E331" s="39">
        <v>2922</v>
      </c>
      <c r="F331" s="39">
        <v>6876</v>
      </c>
      <c r="G331" s="39">
        <v>6550</v>
      </c>
      <c r="H331" s="39">
        <v>1407</v>
      </c>
      <c r="I331" s="39">
        <v>4713</v>
      </c>
      <c r="J331" s="39">
        <v>4</v>
      </c>
      <c r="K331" s="39">
        <v>505</v>
      </c>
      <c r="L331" s="39">
        <v>328</v>
      </c>
      <c r="M331" s="40">
        <v>0</v>
      </c>
      <c r="N331" s="39">
        <v>0</v>
      </c>
      <c r="O331" s="41">
        <f t="shared" si="6"/>
        <v>302963</v>
      </c>
    </row>
    <row r="332" spans="1:15" s="2" customFormat="1" ht="15.6" x14ac:dyDescent="0.3">
      <c r="A332" s="1" t="s">
        <v>660</v>
      </c>
      <c r="B332" s="3" t="s">
        <v>661</v>
      </c>
      <c r="C332" s="39">
        <v>4439114</v>
      </c>
      <c r="D332" s="39">
        <v>1272156</v>
      </c>
      <c r="E332" s="39">
        <v>42970</v>
      </c>
      <c r="F332" s="39">
        <v>65704</v>
      </c>
      <c r="G332" s="39">
        <v>130935</v>
      </c>
      <c r="H332" s="39">
        <v>30324</v>
      </c>
      <c r="I332" s="39">
        <v>112642</v>
      </c>
      <c r="J332" s="39">
        <v>87</v>
      </c>
      <c r="K332" s="39">
        <v>5140</v>
      </c>
      <c r="L332" s="39">
        <v>9533</v>
      </c>
      <c r="M332" s="40">
        <v>342123</v>
      </c>
      <c r="N332" s="39">
        <v>0</v>
      </c>
      <c r="O332" s="41">
        <f t="shared" si="6"/>
        <v>6450728</v>
      </c>
    </row>
    <row r="333" spans="1:15" s="2" customFormat="1" ht="15.6" x14ac:dyDescent="0.3">
      <c r="A333" s="1" t="s">
        <v>662</v>
      </c>
      <c r="B333" s="3" t="s">
        <v>663</v>
      </c>
      <c r="C333" s="39">
        <v>922070</v>
      </c>
      <c r="D333" s="39">
        <v>195318</v>
      </c>
      <c r="E333" s="39">
        <v>9967</v>
      </c>
      <c r="F333" s="39">
        <v>18871</v>
      </c>
      <c r="G333" s="39">
        <v>33113</v>
      </c>
      <c r="H333" s="39">
        <v>6008</v>
      </c>
      <c r="I333" s="39">
        <v>23973</v>
      </c>
      <c r="J333" s="39">
        <v>19</v>
      </c>
      <c r="K333" s="39">
        <v>1398</v>
      </c>
      <c r="L333" s="39">
        <v>1725</v>
      </c>
      <c r="M333" s="40">
        <v>0</v>
      </c>
      <c r="N333" s="39">
        <v>0</v>
      </c>
      <c r="O333" s="41">
        <f t="shared" si="6"/>
        <v>1212462</v>
      </c>
    </row>
    <row r="334" spans="1:15" s="2" customFormat="1" ht="15.6" x14ac:dyDescent="0.3">
      <c r="A334" s="1" t="s">
        <v>664</v>
      </c>
      <c r="B334" s="3" t="s">
        <v>665</v>
      </c>
      <c r="C334" s="39">
        <v>467287</v>
      </c>
      <c r="D334" s="39">
        <v>157333</v>
      </c>
      <c r="E334" s="39">
        <v>5604</v>
      </c>
      <c r="F334" s="39">
        <v>12799</v>
      </c>
      <c r="G334" s="39">
        <v>13991</v>
      </c>
      <c r="H334" s="39">
        <v>2838</v>
      </c>
      <c r="I334" s="39">
        <v>9905</v>
      </c>
      <c r="J334" s="39">
        <v>8</v>
      </c>
      <c r="K334" s="39">
        <v>984</v>
      </c>
      <c r="L334" s="39">
        <v>690</v>
      </c>
      <c r="M334" s="40">
        <v>0</v>
      </c>
      <c r="N334" s="39">
        <v>0</v>
      </c>
      <c r="O334" s="41">
        <f t="shared" si="6"/>
        <v>671439</v>
      </c>
    </row>
    <row r="335" spans="1:15" s="2" customFormat="1" ht="15.6" x14ac:dyDescent="0.3">
      <c r="A335" s="1" t="s">
        <v>666</v>
      </c>
      <c r="B335" s="3" t="s">
        <v>667</v>
      </c>
      <c r="C335" s="39">
        <v>2238618</v>
      </c>
      <c r="D335" s="39">
        <v>682370</v>
      </c>
      <c r="E335" s="39">
        <v>25926</v>
      </c>
      <c r="F335" s="39">
        <v>56604</v>
      </c>
      <c r="G335" s="39">
        <v>41872</v>
      </c>
      <c r="H335" s="39">
        <v>13868</v>
      </c>
      <c r="I335" s="39">
        <v>39233</v>
      </c>
      <c r="J335" s="39">
        <v>30</v>
      </c>
      <c r="K335" s="39">
        <v>4234</v>
      </c>
      <c r="L335" s="39">
        <v>3559</v>
      </c>
      <c r="M335" s="40">
        <v>374939</v>
      </c>
      <c r="N335" s="39">
        <v>0</v>
      </c>
      <c r="O335" s="41">
        <f t="shared" si="6"/>
        <v>3481253</v>
      </c>
    </row>
    <row r="336" spans="1:15" s="2" customFormat="1" ht="15.6" x14ac:dyDescent="0.3">
      <c r="A336" s="1" t="s">
        <v>668</v>
      </c>
      <c r="B336" s="3" t="s">
        <v>669</v>
      </c>
      <c r="C336" s="39">
        <v>154272</v>
      </c>
      <c r="D336" s="39">
        <v>41064</v>
      </c>
      <c r="E336" s="39">
        <v>2080</v>
      </c>
      <c r="F336" s="39">
        <v>4975</v>
      </c>
      <c r="G336" s="39">
        <v>3973</v>
      </c>
      <c r="H336" s="39">
        <v>918</v>
      </c>
      <c r="I336" s="39">
        <v>2866</v>
      </c>
      <c r="J336" s="39">
        <v>2</v>
      </c>
      <c r="K336" s="39">
        <v>378</v>
      </c>
      <c r="L336" s="39">
        <v>204</v>
      </c>
      <c r="M336" s="40">
        <v>3144</v>
      </c>
      <c r="N336" s="39">
        <v>0</v>
      </c>
      <c r="O336" s="41">
        <f t="shared" si="6"/>
        <v>213876</v>
      </c>
    </row>
    <row r="337" spans="1:15" s="2" customFormat="1" ht="15.6" x14ac:dyDescent="0.3">
      <c r="A337" s="1" t="s">
        <v>670</v>
      </c>
      <c r="B337" s="3" t="s">
        <v>671</v>
      </c>
      <c r="C337" s="39">
        <v>161990</v>
      </c>
      <c r="D337" s="39">
        <v>60477</v>
      </c>
      <c r="E337" s="39">
        <v>2220</v>
      </c>
      <c r="F337" s="39">
        <v>5632</v>
      </c>
      <c r="G337" s="39">
        <v>3156</v>
      </c>
      <c r="H337" s="39">
        <v>929</v>
      </c>
      <c r="I337" s="39">
        <v>2428</v>
      </c>
      <c r="J337" s="39">
        <v>2</v>
      </c>
      <c r="K337" s="39">
        <v>430</v>
      </c>
      <c r="L337" s="39">
        <v>185</v>
      </c>
      <c r="M337" s="40">
        <v>8270</v>
      </c>
      <c r="N337" s="39">
        <v>0</v>
      </c>
      <c r="O337" s="41">
        <f t="shared" si="6"/>
        <v>245719</v>
      </c>
    </row>
    <row r="338" spans="1:15" s="2" customFormat="1" ht="15.6" x14ac:dyDescent="0.3">
      <c r="A338" s="1" t="s">
        <v>672</v>
      </c>
      <c r="B338" s="3" t="s">
        <v>673</v>
      </c>
      <c r="C338" s="39">
        <v>375149</v>
      </c>
      <c r="D338" s="39">
        <v>55846</v>
      </c>
      <c r="E338" s="39">
        <v>4506</v>
      </c>
      <c r="F338" s="39">
        <v>9511</v>
      </c>
      <c r="G338" s="39">
        <v>11701</v>
      </c>
      <c r="H338" s="39">
        <v>2366</v>
      </c>
      <c r="I338" s="39">
        <v>8634</v>
      </c>
      <c r="J338" s="39">
        <v>7</v>
      </c>
      <c r="K338" s="39">
        <v>728</v>
      </c>
      <c r="L338" s="39">
        <v>621</v>
      </c>
      <c r="M338" s="40">
        <v>0</v>
      </c>
      <c r="N338" s="39">
        <v>0</v>
      </c>
      <c r="O338" s="41">
        <f t="shared" si="6"/>
        <v>469069</v>
      </c>
    </row>
    <row r="339" spans="1:15" s="2" customFormat="1" ht="15.6" x14ac:dyDescent="0.3">
      <c r="A339" s="1" t="s">
        <v>674</v>
      </c>
      <c r="B339" s="3" t="s">
        <v>675</v>
      </c>
      <c r="C339" s="39">
        <v>199474</v>
      </c>
      <c r="D339" s="39">
        <v>91953</v>
      </c>
      <c r="E339" s="39">
        <v>2455</v>
      </c>
      <c r="F339" s="39">
        <v>6058</v>
      </c>
      <c r="G339" s="39">
        <v>2679</v>
      </c>
      <c r="H339" s="39">
        <v>1165</v>
      </c>
      <c r="I339" s="39">
        <v>2680</v>
      </c>
      <c r="J339" s="39">
        <v>2</v>
      </c>
      <c r="K339" s="39">
        <v>430</v>
      </c>
      <c r="L339" s="39">
        <v>257</v>
      </c>
      <c r="M339" s="40">
        <v>0</v>
      </c>
      <c r="N339" s="39">
        <v>0</v>
      </c>
      <c r="O339" s="41">
        <f t="shared" si="6"/>
        <v>307153</v>
      </c>
    </row>
    <row r="340" spans="1:15" s="2" customFormat="1" ht="15.6" x14ac:dyDescent="0.3">
      <c r="A340" s="1" t="s">
        <v>676</v>
      </c>
      <c r="B340" s="3" t="s">
        <v>677</v>
      </c>
      <c r="C340" s="39">
        <v>71639</v>
      </c>
      <c r="D340" s="39">
        <v>30707</v>
      </c>
      <c r="E340" s="39">
        <v>1074</v>
      </c>
      <c r="F340" s="39">
        <v>2893</v>
      </c>
      <c r="G340" s="39">
        <v>1001</v>
      </c>
      <c r="H340" s="39">
        <v>392</v>
      </c>
      <c r="I340" s="39">
        <v>806</v>
      </c>
      <c r="J340" s="39">
        <v>1</v>
      </c>
      <c r="K340" s="39">
        <v>222</v>
      </c>
      <c r="L340" s="39">
        <v>63</v>
      </c>
      <c r="M340" s="40">
        <v>0</v>
      </c>
      <c r="N340" s="39">
        <v>0</v>
      </c>
      <c r="O340" s="41">
        <f t="shared" si="6"/>
        <v>108798</v>
      </c>
    </row>
    <row r="341" spans="1:15" s="2" customFormat="1" ht="15.6" x14ac:dyDescent="0.3">
      <c r="A341" s="1" t="s">
        <v>678</v>
      </c>
      <c r="B341" s="3" t="s">
        <v>679</v>
      </c>
      <c r="C341" s="39">
        <v>835280</v>
      </c>
      <c r="D341" s="39">
        <v>97653</v>
      </c>
      <c r="E341" s="39">
        <v>8061</v>
      </c>
      <c r="F341" s="39">
        <v>7039</v>
      </c>
      <c r="G341" s="39">
        <v>8810</v>
      </c>
      <c r="H341" s="39">
        <v>6290</v>
      </c>
      <c r="I341" s="39">
        <v>17533</v>
      </c>
      <c r="J341" s="39">
        <v>14</v>
      </c>
      <c r="K341" s="39">
        <v>606</v>
      </c>
      <c r="L341" s="39">
        <v>2251</v>
      </c>
      <c r="M341" s="40">
        <v>0</v>
      </c>
      <c r="N341" s="39">
        <v>0</v>
      </c>
      <c r="O341" s="41">
        <f t="shared" si="6"/>
        <v>983537</v>
      </c>
    </row>
    <row r="342" spans="1:15" s="2" customFormat="1" ht="30" x14ac:dyDescent="0.3">
      <c r="A342" s="1" t="s">
        <v>680</v>
      </c>
      <c r="B342" s="3" t="s">
        <v>681</v>
      </c>
      <c r="C342" s="39">
        <v>3487101</v>
      </c>
      <c r="D342" s="39">
        <v>376543</v>
      </c>
      <c r="E342" s="39">
        <v>36738</v>
      </c>
      <c r="F342" s="39">
        <v>64950</v>
      </c>
      <c r="G342" s="39">
        <v>136722</v>
      </c>
      <c r="H342" s="39">
        <v>23168</v>
      </c>
      <c r="I342" s="39">
        <v>99089</v>
      </c>
      <c r="J342" s="39">
        <v>76</v>
      </c>
      <c r="K342" s="39">
        <v>4842</v>
      </c>
      <c r="L342" s="39">
        <v>6904</v>
      </c>
      <c r="M342" s="40">
        <v>0</v>
      </c>
      <c r="N342" s="39">
        <v>0</v>
      </c>
      <c r="O342" s="41">
        <f t="shared" si="6"/>
        <v>4236133</v>
      </c>
    </row>
    <row r="343" spans="1:15" s="2" customFormat="1" ht="15.6" x14ac:dyDescent="0.3">
      <c r="A343" s="1" t="s">
        <v>682</v>
      </c>
      <c r="B343" s="3" t="s">
        <v>683</v>
      </c>
      <c r="C343" s="39">
        <v>152642</v>
      </c>
      <c r="D343" s="39">
        <v>50524</v>
      </c>
      <c r="E343" s="39">
        <v>2217</v>
      </c>
      <c r="F343" s="39">
        <v>5770</v>
      </c>
      <c r="G343" s="39">
        <v>2360</v>
      </c>
      <c r="H343" s="39">
        <v>859</v>
      </c>
      <c r="I343" s="39">
        <v>1933</v>
      </c>
      <c r="J343" s="39">
        <v>1</v>
      </c>
      <c r="K343" s="39">
        <v>438</v>
      </c>
      <c r="L343" s="39">
        <v>156</v>
      </c>
      <c r="M343" s="40">
        <v>3083</v>
      </c>
      <c r="N343" s="39">
        <v>0</v>
      </c>
      <c r="O343" s="41">
        <f t="shared" si="6"/>
        <v>219983</v>
      </c>
    </row>
    <row r="344" spans="1:15" s="2" customFormat="1" ht="15.6" x14ac:dyDescent="0.3">
      <c r="A344" s="1" t="s">
        <v>684</v>
      </c>
      <c r="B344" s="3" t="s">
        <v>685</v>
      </c>
      <c r="C344" s="39">
        <v>365707</v>
      </c>
      <c r="D344" s="39">
        <v>115272</v>
      </c>
      <c r="E344" s="39">
        <v>4308</v>
      </c>
      <c r="F344" s="39">
        <v>8794</v>
      </c>
      <c r="G344" s="39">
        <v>4592</v>
      </c>
      <c r="H344" s="39">
        <v>2336</v>
      </c>
      <c r="I344" s="39">
        <v>5783</v>
      </c>
      <c r="J344" s="39">
        <v>4</v>
      </c>
      <c r="K344" s="39">
        <v>682</v>
      </c>
      <c r="L344" s="39">
        <v>631</v>
      </c>
      <c r="M344" s="40">
        <v>25966</v>
      </c>
      <c r="N344" s="39">
        <v>0</v>
      </c>
      <c r="O344" s="41">
        <f t="shared" si="6"/>
        <v>534075</v>
      </c>
    </row>
    <row r="345" spans="1:15" s="2" customFormat="1" ht="15.6" x14ac:dyDescent="0.3">
      <c r="A345" s="1" t="s">
        <v>686</v>
      </c>
      <c r="B345" s="3" t="s">
        <v>687</v>
      </c>
      <c r="C345" s="39">
        <v>657197</v>
      </c>
      <c r="D345" s="39">
        <v>101844</v>
      </c>
      <c r="E345" s="39">
        <v>7040</v>
      </c>
      <c r="F345" s="39">
        <v>12782</v>
      </c>
      <c r="G345" s="39">
        <v>15738</v>
      </c>
      <c r="H345" s="39">
        <v>4340</v>
      </c>
      <c r="I345" s="39">
        <v>14146</v>
      </c>
      <c r="J345" s="39">
        <v>11</v>
      </c>
      <c r="K345" s="39">
        <v>925</v>
      </c>
      <c r="L345" s="39">
        <v>1277</v>
      </c>
      <c r="M345" s="40">
        <v>0</v>
      </c>
      <c r="N345" s="39">
        <v>0</v>
      </c>
      <c r="O345" s="41">
        <f t="shared" si="6"/>
        <v>815300</v>
      </c>
    </row>
    <row r="346" spans="1:15" s="2" customFormat="1" ht="15.6" x14ac:dyDescent="0.3">
      <c r="A346" s="1" t="s">
        <v>688</v>
      </c>
      <c r="B346" s="3" t="s">
        <v>689</v>
      </c>
      <c r="C346" s="39">
        <v>1212720</v>
      </c>
      <c r="D346" s="39">
        <v>451527</v>
      </c>
      <c r="E346" s="39">
        <v>11839</v>
      </c>
      <c r="F346" s="39">
        <v>16470</v>
      </c>
      <c r="G346" s="39">
        <v>27426</v>
      </c>
      <c r="H346" s="39">
        <v>8482</v>
      </c>
      <c r="I346" s="39">
        <v>28651</v>
      </c>
      <c r="J346" s="39">
        <v>22</v>
      </c>
      <c r="K346" s="39">
        <v>1118</v>
      </c>
      <c r="L346" s="39">
        <v>2771</v>
      </c>
      <c r="M346" s="40">
        <v>0</v>
      </c>
      <c r="N346" s="39">
        <v>0</v>
      </c>
      <c r="O346" s="41">
        <f t="shared" si="6"/>
        <v>1761026</v>
      </c>
    </row>
    <row r="347" spans="1:15" s="2" customFormat="1" ht="30" x14ac:dyDescent="0.3">
      <c r="A347" s="1" t="s">
        <v>690</v>
      </c>
      <c r="B347" s="3" t="s">
        <v>691</v>
      </c>
      <c r="C347" s="39">
        <v>519190</v>
      </c>
      <c r="D347" s="39">
        <v>198402</v>
      </c>
      <c r="E347" s="39">
        <v>4527</v>
      </c>
      <c r="F347" s="39">
        <v>11204</v>
      </c>
      <c r="G347" s="39">
        <v>11602</v>
      </c>
      <c r="H347" s="39">
        <v>3018</v>
      </c>
      <c r="I347" s="39">
        <v>9137</v>
      </c>
      <c r="J347" s="39">
        <v>7</v>
      </c>
      <c r="K347" s="39">
        <v>995</v>
      </c>
      <c r="L347" s="39">
        <v>693</v>
      </c>
      <c r="M347" s="40">
        <v>0</v>
      </c>
      <c r="N347" s="39">
        <v>0</v>
      </c>
      <c r="O347" s="41">
        <f t="shared" si="6"/>
        <v>758775</v>
      </c>
    </row>
    <row r="348" spans="1:15" s="2" customFormat="1" ht="30" x14ac:dyDescent="0.3">
      <c r="A348" s="1" t="s">
        <v>692</v>
      </c>
      <c r="B348" s="3" t="s">
        <v>693</v>
      </c>
      <c r="C348" s="39">
        <v>189276</v>
      </c>
      <c r="D348" s="39">
        <v>37765</v>
      </c>
      <c r="E348" s="39">
        <v>2531</v>
      </c>
      <c r="F348" s="39">
        <v>6177</v>
      </c>
      <c r="G348" s="39">
        <v>4731</v>
      </c>
      <c r="H348" s="39">
        <v>1113</v>
      </c>
      <c r="I348" s="39">
        <v>3430</v>
      </c>
      <c r="J348" s="39">
        <v>3</v>
      </c>
      <c r="K348" s="39">
        <v>478</v>
      </c>
      <c r="L348" s="39">
        <v>239</v>
      </c>
      <c r="M348" s="40">
        <v>0</v>
      </c>
      <c r="N348" s="39">
        <v>0</v>
      </c>
      <c r="O348" s="41">
        <f t="shared" si="6"/>
        <v>245743</v>
      </c>
    </row>
    <row r="349" spans="1:15" s="2" customFormat="1" ht="15.6" x14ac:dyDescent="0.3">
      <c r="A349" s="1" t="s">
        <v>694</v>
      </c>
      <c r="B349" s="3" t="s">
        <v>695</v>
      </c>
      <c r="C349" s="39">
        <v>101344</v>
      </c>
      <c r="D349" s="39">
        <v>37144</v>
      </c>
      <c r="E349" s="39">
        <v>1447</v>
      </c>
      <c r="F349" s="39">
        <v>3935</v>
      </c>
      <c r="G349" s="39">
        <v>650</v>
      </c>
      <c r="H349" s="39">
        <v>548</v>
      </c>
      <c r="I349" s="39">
        <v>798</v>
      </c>
      <c r="J349" s="39">
        <v>1</v>
      </c>
      <c r="K349" s="39">
        <v>364</v>
      </c>
      <c r="L349" s="39">
        <v>86</v>
      </c>
      <c r="M349" s="40">
        <v>5168</v>
      </c>
      <c r="N349" s="39">
        <v>0</v>
      </c>
      <c r="O349" s="41">
        <f t="shared" si="6"/>
        <v>151485</v>
      </c>
    </row>
    <row r="350" spans="1:15" s="2" customFormat="1" ht="15.6" x14ac:dyDescent="0.3">
      <c r="A350" s="1" t="s">
        <v>696</v>
      </c>
      <c r="B350" s="3" t="s">
        <v>697</v>
      </c>
      <c r="C350" s="39">
        <v>692193</v>
      </c>
      <c r="D350" s="39">
        <v>191971</v>
      </c>
      <c r="E350" s="39">
        <v>6354</v>
      </c>
      <c r="F350" s="39">
        <v>13371</v>
      </c>
      <c r="G350" s="39">
        <v>10885</v>
      </c>
      <c r="H350" s="39">
        <v>4295</v>
      </c>
      <c r="I350" s="39">
        <v>11907</v>
      </c>
      <c r="J350" s="39">
        <v>9</v>
      </c>
      <c r="K350" s="39">
        <v>686</v>
      </c>
      <c r="L350" s="39">
        <v>1188</v>
      </c>
      <c r="M350" s="40">
        <v>0</v>
      </c>
      <c r="N350" s="39">
        <v>0</v>
      </c>
      <c r="O350" s="41">
        <f t="shared" si="6"/>
        <v>932859</v>
      </c>
    </row>
    <row r="351" spans="1:15" s="2" customFormat="1" ht="15.6" x14ac:dyDescent="0.3">
      <c r="A351" s="1" t="s">
        <v>698</v>
      </c>
      <c r="B351" s="3" t="s">
        <v>699</v>
      </c>
      <c r="C351" s="39">
        <v>251729</v>
      </c>
      <c r="D351" s="39">
        <v>106243</v>
      </c>
      <c r="E351" s="39">
        <v>3094</v>
      </c>
      <c r="F351" s="39">
        <v>6865</v>
      </c>
      <c r="G351" s="39">
        <v>5370</v>
      </c>
      <c r="H351" s="39">
        <v>1553</v>
      </c>
      <c r="I351" s="39">
        <v>4618</v>
      </c>
      <c r="J351" s="39">
        <v>4</v>
      </c>
      <c r="K351" s="39">
        <v>536</v>
      </c>
      <c r="L351" s="39">
        <v>387</v>
      </c>
      <c r="M351" s="40">
        <v>0</v>
      </c>
      <c r="N351" s="39">
        <v>0</v>
      </c>
      <c r="O351" s="41">
        <f t="shared" si="6"/>
        <v>380399</v>
      </c>
    </row>
    <row r="352" spans="1:15" s="2" customFormat="1" ht="15.6" x14ac:dyDescent="0.3">
      <c r="A352" s="1" t="s">
        <v>700</v>
      </c>
      <c r="B352" s="3" t="s">
        <v>701</v>
      </c>
      <c r="C352" s="39">
        <v>293008</v>
      </c>
      <c r="D352" s="39">
        <v>137417</v>
      </c>
      <c r="E352" s="39">
        <v>3508</v>
      </c>
      <c r="F352" s="39">
        <v>7929</v>
      </c>
      <c r="G352" s="39">
        <v>7692</v>
      </c>
      <c r="H352" s="39">
        <v>1788</v>
      </c>
      <c r="I352" s="39">
        <v>5849</v>
      </c>
      <c r="J352" s="39">
        <v>5</v>
      </c>
      <c r="K352" s="39">
        <v>618</v>
      </c>
      <c r="L352" s="39">
        <v>439</v>
      </c>
      <c r="M352" s="40">
        <v>8344</v>
      </c>
      <c r="N352" s="39">
        <v>0</v>
      </c>
      <c r="O352" s="41">
        <f t="shared" si="6"/>
        <v>466597</v>
      </c>
    </row>
    <row r="353" spans="1:15" s="2" customFormat="1" ht="15.6" x14ac:dyDescent="0.3">
      <c r="A353" s="1" t="s">
        <v>702</v>
      </c>
      <c r="B353" s="3" t="s">
        <v>703</v>
      </c>
      <c r="C353" s="39">
        <v>359807</v>
      </c>
      <c r="D353" s="39">
        <v>124755</v>
      </c>
      <c r="E353" s="39">
        <v>4261</v>
      </c>
      <c r="F353" s="39">
        <v>9162</v>
      </c>
      <c r="G353" s="39">
        <v>11396</v>
      </c>
      <c r="H353" s="39">
        <v>2248</v>
      </c>
      <c r="I353" s="39">
        <v>8277</v>
      </c>
      <c r="J353" s="39">
        <v>6</v>
      </c>
      <c r="K353" s="39">
        <v>686</v>
      </c>
      <c r="L353" s="39">
        <v>583</v>
      </c>
      <c r="M353" s="40">
        <v>0</v>
      </c>
      <c r="N353" s="39">
        <v>0</v>
      </c>
      <c r="O353" s="41">
        <f t="shared" si="6"/>
        <v>521181</v>
      </c>
    </row>
    <row r="354" spans="1:15" s="2" customFormat="1" ht="15.6" x14ac:dyDescent="0.3">
      <c r="A354" s="1" t="s">
        <v>704</v>
      </c>
      <c r="B354" s="3" t="s">
        <v>705</v>
      </c>
      <c r="C354" s="39">
        <v>261847</v>
      </c>
      <c r="D354" s="39">
        <v>99609</v>
      </c>
      <c r="E354" s="39">
        <v>2914</v>
      </c>
      <c r="F354" s="39">
        <v>6173</v>
      </c>
      <c r="G354" s="39">
        <v>4181</v>
      </c>
      <c r="H354" s="39">
        <v>1639</v>
      </c>
      <c r="I354" s="39">
        <v>4403</v>
      </c>
      <c r="J354" s="39">
        <v>3</v>
      </c>
      <c r="K354" s="39">
        <v>450</v>
      </c>
      <c r="L354" s="39">
        <v>435</v>
      </c>
      <c r="M354" s="40">
        <v>0</v>
      </c>
      <c r="N354" s="39">
        <v>0</v>
      </c>
      <c r="O354" s="41">
        <f t="shared" si="6"/>
        <v>381654</v>
      </c>
    </row>
    <row r="355" spans="1:15" s="2" customFormat="1" ht="15.6" x14ac:dyDescent="0.3">
      <c r="A355" s="1" t="s">
        <v>706</v>
      </c>
      <c r="B355" s="3" t="s">
        <v>707</v>
      </c>
      <c r="C355" s="39">
        <v>350630</v>
      </c>
      <c r="D355" s="39">
        <v>149222</v>
      </c>
      <c r="E355" s="39">
        <v>4162</v>
      </c>
      <c r="F355" s="39">
        <v>8436</v>
      </c>
      <c r="G355" s="39">
        <v>11363</v>
      </c>
      <c r="H355" s="39">
        <v>2248</v>
      </c>
      <c r="I355" s="39">
        <v>8465</v>
      </c>
      <c r="J355" s="39">
        <v>7</v>
      </c>
      <c r="K355" s="39">
        <v>644</v>
      </c>
      <c r="L355" s="39">
        <v>611</v>
      </c>
      <c r="M355" s="40">
        <v>145</v>
      </c>
      <c r="N355" s="39">
        <v>0</v>
      </c>
      <c r="O355" s="41">
        <f t="shared" si="6"/>
        <v>535933</v>
      </c>
    </row>
    <row r="356" spans="1:15" s="2" customFormat="1" ht="15.6" x14ac:dyDescent="0.3">
      <c r="A356" s="1" t="s">
        <v>708</v>
      </c>
      <c r="B356" s="3" t="s">
        <v>709</v>
      </c>
      <c r="C356" s="39">
        <v>837368</v>
      </c>
      <c r="D356" s="39">
        <v>376444</v>
      </c>
      <c r="E356" s="39">
        <v>9590</v>
      </c>
      <c r="F356" s="39">
        <v>19301</v>
      </c>
      <c r="G356" s="39">
        <v>22435</v>
      </c>
      <c r="H356" s="39">
        <v>5367</v>
      </c>
      <c r="I356" s="39">
        <v>18247</v>
      </c>
      <c r="J356" s="39">
        <v>14</v>
      </c>
      <c r="K356" s="39">
        <v>1426</v>
      </c>
      <c r="L356" s="39">
        <v>1475</v>
      </c>
      <c r="M356" s="40">
        <v>0</v>
      </c>
      <c r="N356" s="39">
        <v>0</v>
      </c>
      <c r="O356" s="41">
        <f t="shared" si="6"/>
        <v>1291667</v>
      </c>
    </row>
    <row r="357" spans="1:15" s="2" customFormat="1" ht="15.6" x14ac:dyDescent="0.3">
      <c r="A357" s="1" t="s">
        <v>710</v>
      </c>
      <c r="B357" s="3" t="s">
        <v>711</v>
      </c>
      <c r="C357" s="39">
        <v>233734</v>
      </c>
      <c r="D357" s="39">
        <v>80486</v>
      </c>
      <c r="E357" s="39">
        <v>2877</v>
      </c>
      <c r="F357" s="39">
        <v>6046</v>
      </c>
      <c r="G357" s="39">
        <v>5950</v>
      </c>
      <c r="H357" s="39">
        <v>1481</v>
      </c>
      <c r="I357" s="39">
        <v>4845</v>
      </c>
      <c r="J357" s="39">
        <v>4</v>
      </c>
      <c r="K357" s="39">
        <v>459</v>
      </c>
      <c r="L357" s="39">
        <v>389</v>
      </c>
      <c r="M357" s="40">
        <v>0</v>
      </c>
      <c r="N357" s="39">
        <v>0</v>
      </c>
      <c r="O357" s="41">
        <f t="shared" si="6"/>
        <v>336271</v>
      </c>
    </row>
    <row r="358" spans="1:15" s="2" customFormat="1" ht="15.6" x14ac:dyDescent="0.3">
      <c r="A358" s="1" t="s">
        <v>712</v>
      </c>
      <c r="B358" s="3" t="s">
        <v>713</v>
      </c>
      <c r="C358" s="39">
        <v>2602375</v>
      </c>
      <c r="D358" s="39">
        <v>647193</v>
      </c>
      <c r="E358" s="39">
        <v>25810</v>
      </c>
      <c r="F358" s="39">
        <v>35746</v>
      </c>
      <c r="G358" s="39">
        <v>43885</v>
      </c>
      <c r="H358" s="39">
        <v>18244</v>
      </c>
      <c r="I358" s="39">
        <v>55479</v>
      </c>
      <c r="J358" s="39">
        <v>43</v>
      </c>
      <c r="K358" s="39">
        <v>2942</v>
      </c>
      <c r="L358" s="39">
        <v>5946</v>
      </c>
      <c r="M358" s="40">
        <v>0</v>
      </c>
      <c r="N358" s="39">
        <v>0</v>
      </c>
      <c r="O358" s="41">
        <f t="shared" si="6"/>
        <v>3437663</v>
      </c>
    </row>
    <row r="359" spans="1:15" s="2" customFormat="1" ht="15.6" x14ac:dyDescent="0.3">
      <c r="A359" s="1" t="s">
        <v>714</v>
      </c>
      <c r="B359" s="3" t="s">
        <v>715</v>
      </c>
      <c r="C359" s="39">
        <v>268162</v>
      </c>
      <c r="D359" s="39">
        <v>117410</v>
      </c>
      <c r="E359" s="39">
        <v>3362</v>
      </c>
      <c r="F359" s="39">
        <v>7494</v>
      </c>
      <c r="G359" s="39">
        <v>7631</v>
      </c>
      <c r="H359" s="39">
        <v>1654</v>
      </c>
      <c r="I359" s="39">
        <v>5655</v>
      </c>
      <c r="J359" s="39">
        <v>4</v>
      </c>
      <c r="K359" s="39">
        <v>569</v>
      </c>
      <c r="L359" s="39">
        <v>409</v>
      </c>
      <c r="M359" s="40">
        <v>12508</v>
      </c>
      <c r="N359" s="39">
        <v>0</v>
      </c>
      <c r="O359" s="41">
        <f t="shared" si="6"/>
        <v>424858</v>
      </c>
    </row>
    <row r="360" spans="1:15" s="2" customFormat="1" ht="15.6" x14ac:dyDescent="0.3">
      <c r="A360" s="1" t="s">
        <v>716</v>
      </c>
      <c r="B360" s="3" t="s">
        <v>717</v>
      </c>
      <c r="C360" s="39">
        <v>390546</v>
      </c>
      <c r="D360" s="39">
        <v>59358</v>
      </c>
      <c r="E360" s="39">
        <v>4541</v>
      </c>
      <c r="F360" s="39">
        <v>8723</v>
      </c>
      <c r="G360" s="39">
        <v>13959</v>
      </c>
      <c r="H360" s="39">
        <v>2553</v>
      </c>
      <c r="I360" s="39">
        <v>9974</v>
      </c>
      <c r="J360" s="39">
        <v>8</v>
      </c>
      <c r="K360" s="39">
        <v>667</v>
      </c>
      <c r="L360" s="39">
        <v>722</v>
      </c>
      <c r="M360" s="40">
        <v>16708</v>
      </c>
      <c r="N360" s="39">
        <v>0</v>
      </c>
      <c r="O360" s="41">
        <f t="shared" si="6"/>
        <v>507759</v>
      </c>
    </row>
    <row r="361" spans="1:15" s="2" customFormat="1" ht="15.6" x14ac:dyDescent="0.3">
      <c r="A361" s="1" t="s">
        <v>718</v>
      </c>
      <c r="B361" s="3" t="s">
        <v>719</v>
      </c>
      <c r="C361" s="39">
        <v>227906</v>
      </c>
      <c r="D361" s="39">
        <v>109886</v>
      </c>
      <c r="E361" s="39">
        <v>2858</v>
      </c>
      <c r="F361" s="39">
        <v>6571</v>
      </c>
      <c r="G361" s="39">
        <v>6523</v>
      </c>
      <c r="H361" s="39">
        <v>1382</v>
      </c>
      <c r="I361" s="39">
        <v>4725</v>
      </c>
      <c r="J361" s="39">
        <v>4</v>
      </c>
      <c r="K361" s="39">
        <v>506</v>
      </c>
      <c r="L361" s="39">
        <v>330</v>
      </c>
      <c r="M361" s="40">
        <v>6829</v>
      </c>
      <c r="N361" s="39">
        <v>0</v>
      </c>
      <c r="O361" s="41">
        <f t="shared" si="6"/>
        <v>367520</v>
      </c>
    </row>
    <row r="362" spans="1:15" s="2" customFormat="1" ht="15.6" x14ac:dyDescent="0.3">
      <c r="A362" s="1" t="s">
        <v>720</v>
      </c>
      <c r="B362" s="3" t="s">
        <v>721</v>
      </c>
      <c r="C362" s="39">
        <v>108007</v>
      </c>
      <c r="D362" s="39">
        <v>54980</v>
      </c>
      <c r="E362" s="39">
        <v>1706</v>
      </c>
      <c r="F362" s="39">
        <v>4842</v>
      </c>
      <c r="G362" s="39">
        <v>1326</v>
      </c>
      <c r="H362" s="39">
        <v>562</v>
      </c>
      <c r="I362" s="39">
        <v>961</v>
      </c>
      <c r="J362" s="39">
        <v>1</v>
      </c>
      <c r="K362" s="39">
        <v>367</v>
      </c>
      <c r="L362" s="39">
        <v>69</v>
      </c>
      <c r="M362" s="40">
        <v>5102</v>
      </c>
      <c r="N362" s="39">
        <v>0</v>
      </c>
      <c r="O362" s="41">
        <f t="shared" si="6"/>
        <v>177923</v>
      </c>
    </row>
    <row r="363" spans="1:15" s="2" customFormat="1" ht="15.6" x14ac:dyDescent="0.3">
      <c r="A363" s="1" t="s">
        <v>722</v>
      </c>
      <c r="B363" s="3" t="s">
        <v>723</v>
      </c>
      <c r="C363" s="39">
        <v>113413</v>
      </c>
      <c r="D363" s="39">
        <v>45480</v>
      </c>
      <c r="E363" s="39">
        <v>1717</v>
      </c>
      <c r="F363" s="39">
        <v>4690</v>
      </c>
      <c r="G363" s="39">
        <v>1865</v>
      </c>
      <c r="H363" s="39">
        <v>613</v>
      </c>
      <c r="I363" s="39">
        <v>1339</v>
      </c>
      <c r="J363" s="39">
        <v>1</v>
      </c>
      <c r="K363" s="39">
        <v>356</v>
      </c>
      <c r="L363" s="39">
        <v>94</v>
      </c>
      <c r="M363" s="40">
        <v>0</v>
      </c>
      <c r="N363" s="39">
        <v>0</v>
      </c>
      <c r="O363" s="41">
        <f t="shared" si="6"/>
        <v>169568</v>
      </c>
    </row>
    <row r="364" spans="1:15" s="2" customFormat="1" ht="15.6" x14ac:dyDescent="0.3">
      <c r="A364" s="1" t="s">
        <v>724</v>
      </c>
      <c r="B364" s="3" t="s">
        <v>725</v>
      </c>
      <c r="C364" s="39">
        <v>416153</v>
      </c>
      <c r="D364" s="39">
        <v>104598</v>
      </c>
      <c r="E364" s="39">
        <v>4722</v>
      </c>
      <c r="F364" s="39">
        <v>8678</v>
      </c>
      <c r="G364" s="39">
        <v>5890</v>
      </c>
      <c r="H364" s="39">
        <v>2757</v>
      </c>
      <c r="I364" s="39">
        <v>7382</v>
      </c>
      <c r="J364" s="39">
        <v>6</v>
      </c>
      <c r="K364" s="39">
        <v>644</v>
      </c>
      <c r="L364" s="39">
        <v>803</v>
      </c>
      <c r="M364" s="40">
        <v>0</v>
      </c>
      <c r="N364" s="39">
        <v>0</v>
      </c>
      <c r="O364" s="41">
        <f t="shared" si="6"/>
        <v>551633</v>
      </c>
    </row>
    <row r="365" spans="1:15" s="2" customFormat="1" ht="15.6" x14ac:dyDescent="0.3">
      <c r="A365" s="1" t="s">
        <v>726</v>
      </c>
      <c r="B365" s="3" t="s">
        <v>727</v>
      </c>
      <c r="C365" s="39">
        <v>189567</v>
      </c>
      <c r="D365" s="39">
        <v>70034</v>
      </c>
      <c r="E365" s="39">
        <v>2427</v>
      </c>
      <c r="F365" s="39">
        <v>5825</v>
      </c>
      <c r="G365" s="39">
        <v>2295</v>
      </c>
      <c r="H365" s="39">
        <v>1122</v>
      </c>
      <c r="I365" s="39">
        <v>2491</v>
      </c>
      <c r="J365" s="39">
        <v>2</v>
      </c>
      <c r="K365" s="39">
        <v>472</v>
      </c>
      <c r="L365" s="39">
        <v>250</v>
      </c>
      <c r="M365" s="40">
        <v>0</v>
      </c>
      <c r="N365" s="39">
        <v>0</v>
      </c>
      <c r="O365" s="41">
        <f t="shared" si="6"/>
        <v>274485</v>
      </c>
    </row>
    <row r="366" spans="1:15" s="2" customFormat="1" ht="15.6" x14ac:dyDescent="0.3">
      <c r="A366" s="1" t="s">
        <v>728</v>
      </c>
      <c r="B366" s="3" t="s">
        <v>729</v>
      </c>
      <c r="C366" s="39">
        <v>288982</v>
      </c>
      <c r="D366" s="39">
        <v>113423</v>
      </c>
      <c r="E366" s="39">
        <v>3669</v>
      </c>
      <c r="F366" s="39">
        <v>8742</v>
      </c>
      <c r="G366" s="39">
        <v>5315</v>
      </c>
      <c r="H366" s="39">
        <v>1720</v>
      </c>
      <c r="I366" s="39">
        <v>4600</v>
      </c>
      <c r="J366" s="39">
        <v>4</v>
      </c>
      <c r="K366" s="39">
        <v>669</v>
      </c>
      <c r="L366" s="39">
        <v>391</v>
      </c>
      <c r="M366" s="40">
        <v>0</v>
      </c>
      <c r="N366" s="39">
        <v>0</v>
      </c>
      <c r="O366" s="41">
        <f t="shared" si="6"/>
        <v>427515</v>
      </c>
    </row>
    <row r="367" spans="1:15" s="2" customFormat="1" ht="15.6" x14ac:dyDescent="0.3">
      <c r="A367" s="1" t="s">
        <v>730</v>
      </c>
      <c r="B367" s="3" t="s">
        <v>731</v>
      </c>
      <c r="C367" s="39">
        <v>185377</v>
      </c>
      <c r="D367" s="39">
        <v>63661</v>
      </c>
      <c r="E367" s="39">
        <v>2337</v>
      </c>
      <c r="F367" s="39">
        <v>5424</v>
      </c>
      <c r="G367" s="39">
        <v>1743</v>
      </c>
      <c r="H367" s="39">
        <v>1119</v>
      </c>
      <c r="I367" s="39">
        <v>2335</v>
      </c>
      <c r="J367" s="39">
        <v>2</v>
      </c>
      <c r="K367" s="39">
        <v>419</v>
      </c>
      <c r="L367" s="39">
        <v>264</v>
      </c>
      <c r="M367" s="40">
        <v>0</v>
      </c>
      <c r="N367" s="39">
        <v>0</v>
      </c>
      <c r="O367" s="41">
        <f t="shared" si="6"/>
        <v>262681</v>
      </c>
    </row>
    <row r="368" spans="1:15" s="2" customFormat="1" ht="15.6" x14ac:dyDescent="0.3">
      <c r="A368" s="1" t="s">
        <v>732</v>
      </c>
      <c r="B368" s="3" t="s">
        <v>733</v>
      </c>
      <c r="C368" s="39">
        <v>484630</v>
      </c>
      <c r="D368" s="39">
        <v>144331</v>
      </c>
      <c r="E368" s="39">
        <v>5645</v>
      </c>
      <c r="F368" s="39">
        <v>10881</v>
      </c>
      <c r="G368" s="39">
        <v>10824</v>
      </c>
      <c r="H368" s="39">
        <v>3164</v>
      </c>
      <c r="I368" s="39">
        <v>9947</v>
      </c>
      <c r="J368" s="39">
        <v>8</v>
      </c>
      <c r="K368" s="39">
        <v>839</v>
      </c>
      <c r="L368" s="39">
        <v>892</v>
      </c>
      <c r="M368" s="40">
        <v>24987</v>
      </c>
      <c r="N368" s="39">
        <v>0</v>
      </c>
      <c r="O368" s="41">
        <f t="shared" si="6"/>
        <v>696148</v>
      </c>
    </row>
    <row r="369" spans="1:15" s="2" customFormat="1" ht="15.6" x14ac:dyDescent="0.3">
      <c r="A369" s="1" t="s">
        <v>734</v>
      </c>
      <c r="B369" s="3" t="s">
        <v>735</v>
      </c>
      <c r="C369" s="39">
        <v>140817</v>
      </c>
      <c r="D369" s="39">
        <v>60196</v>
      </c>
      <c r="E369" s="39">
        <v>2128</v>
      </c>
      <c r="F369" s="39">
        <v>5843</v>
      </c>
      <c r="G369" s="39">
        <v>2267</v>
      </c>
      <c r="H369" s="39">
        <v>757</v>
      </c>
      <c r="I369" s="39">
        <v>1622</v>
      </c>
      <c r="J369" s="39">
        <v>1</v>
      </c>
      <c r="K369" s="39">
        <v>449</v>
      </c>
      <c r="L369" s="39">
        <v>113</v>
      </c>
      <c r="M369" s="40">
        <v>0</v>
      </c>
      <c r="N369" s="39">
        <v>0</v>
      </c>
      <c r="O369" s="41">
        <f t="shared" si="6"/>
        <v>214193</v>
      </c>
    </row>
    <row r="370" spans="1:15" s="2" customFormat="1" ht="15.6" x14ac:dyDescent="0.3">
      <c r="A370" s="1" t="s">
        <v>736</v>
      </c>
      <c r="B370" s="3" t="s">
        <v>737</v>
      </c>
      <c r="C370" s="39">
        <v>241535</v>
      </c>
      <c r="D370" s="39">
        <v>72760</v>
      </c>
      <c r="E370" s="39">
        <v>2875</v>
      </c>
      <c r="F370" s="39">
        <v>6219</v>
      </c>
      <c r="G370" s="39">
        <v>4034</v>
      </c>
      <c r="H370" s="39">
        <v>1506</v>
      </c>
      <c r="I370" s="39">
        <v>4060</v>
      </c>
      <c r="J370" s="39">
        <v>3</v>
      </c>
      <c r="K370" s="39">
        <v>470</v>
      </c>
      <c r="L370" s="39">
        <v>388</v>
      </c>
      <c r="M370" s="40">
        <v>5250</v>
      </c>
      <c r="N370" s="39">
        <v>0</v>
      </c>
      <c r="O370" s="41">
        <f t="shared" si="6"/>
        <v>339100</v>
      </c>
    </row>
    <row r="371" spans="1:15" s="2" customFormat="1" ht="15.6" x14ac:dyDescent="0.3">
      <c r="A371" s="1" t="s">
        <v>738</v>
      </c>
      <c r="B371" s="3" t="s">
        <v>739</v>
      </c>
      <c r="C371" s="39">
        <v>317405</v>
      </c>
      <c r="D371" s="39">
        <v>134681</v>
      </c>
      <c r="E371" s="39">
        <v>3741</v>
      </c>
      <c r="F371" s="39">
        <v>7375</v>
      </c>
      <c r="G371" s="39">
        <v>7172</v>
      </c>
      <c r="H371" s="39">
        <v>2056</v>
      </c>
      <c r="I371" s="39">
        <v>6503</v>
      </c>
      <c r="J371" s="39">
        <v>5</v>
      </c>
      <c r="K371" s="39">
        <v>578</v>
      </c>
      <c r="L371" s="39">
        <v>570</v>
      </c>
      <c r="M371" s="40">
        <v>15648</v>
      </c>
      <c r="N371" s="39">
        <v>0</v>
      </c>
      <c r="O371" s="41">
        <f t="shared" si="6"/>
        <v>495734</v>
      </c>
    </row>
    <row r="372" spans="1:15" s="2" customFormat="1" ht="15.6" x14ac:dyDescent="0.3">
      <c r="A372" s="1" t="s">
        <v>740</v>
      </c>
      <c r="B372" s="3" t="s">
        <v>741</v>
      </c>
      <c r="C372" s="39">
        <v>1415896</v>
      </c>
      <c r="D372" s="39">
        <v>511012</v>
      </c>
      <c r="E372" s="39">
        <v>15103</v>
      </c>
      <c r="F372" s="39">
        <v>28038</v>
      </c>
      <c r="G372" s="39">
        <v>50655</v>
      </c>
      <c r="H372" s="39">
        <v>9277</v>
      </c>
      <c r="I372" s="39">
        <v>37494</v>
      </c>
      <c r="J372" s="39">
        <v>29</v>
      </c>
      <c r="K372" s="39">
        <v>2014</v>
      </c>
      <c r="L372" s="39">
        <v>2698</v>
      </c>
      <c r="M372" s="40">
        <v>401102</v>
      </c>
      <c r="N372" s="39">
        <v>0</v>
      </c>
      <c r="O372" s="41">
        <f t="shared" si="6"/>
        <v>2473318</v>
      </c>
    </row>
    <row r="373" spans="1:15" s="2" customFormat="1" ht="15.6" x14ac:dyDescent="0.3">
      <c r="A373" s="1" t="s">
        <v>742</v>
      </c>
      <c r="B373" s="3" t="s">
        <v>743</v>
      </c>
      <c r="C373" s="39">
        <v>255231</v>
      </c>
      <c r="D373" s="39">
        <v>70200</v>
      </c>
      <c r="E373" s="39">
        <v>2810</v>
      </c>
      <c r="F373" s="39">
        <v>4623</v>
      </c>
      <c r="G373" s="39">
        <v>2855</v>
      </c>
      <c r="H373" s="39">
        <v>1744</v>
      </c>
      <c r="I373" s="39">
        <v>4487</v>
      </c>
      <c r="J373" s="39">
        <v>3</v>
      </c>
      <c r="K373" s="39">
        <v>360</v>
      </c>
      <c r="L373" s="39">
        <v>537</v>
      </c>
      <c r="M373" s="40">
        <v>3811</v>
      </c>
      <c r="N373" s="39">
        <v>0</v>
      </c>
      <c r="O373" s="41">
        <f t="shared" si="6"/>
        <v>346661</v>
      </c>
    </row>
    <row r="374" spans="1:15" s="2" customFormat="1" ht="15.6" x14ac:dyDescent="0.3">
      <c r="A374" s="1" t="s">
        <v>744</v>
      </c>
      <c r="B374" s="3" t="s">
        <v>745</v>
      </c>
      <c r="C374" s="39">
        <v>579624</v>
      </c>
      <c r="D374" s="39">
        <v>210210</v>
      </c>
      <c r="E374" s="39">
        <v>6285</v>
      </c>
      <c r="F374" s="39">
        <v>12140</v>
      </c>
      <c r="G374" s="39">
        <v>10101</v>
      </c>
      <c r="H374" s="39">
        <v>3743</v>
      </c>
      <c r="I374" s="39">
        <v>10591</v>
      </c>
      <c r="J374" s="39">
        <v>8</v>
      </c>
      <c r="K374" s="39">
        <v>1060</v>
      </c>
      <c r="L374" s="39">
        <v>1052</v>
      </c>
      <c r="M374" s="40">
        <v>1687</v>
      </c>
      <c r="N374" s="39">
        <v>0</v>
      </c>
      <c r="O374" s="41">
        <f t="shared" si="6"/>
        <v>836501</v>
      </c>
    </row>
    <row r="375" spans="1:15" s="2" customFormat="1" ht="15.6" x14ac:dyDescent="0.3">
      <c r="A375" s="1" t="s">
        <v>746</v>
      </c>
      <c r="B375" s="3" t="s">
        <v>747</v>
      </c>
      <c r="C375" s="39">
        <v>402606</v>
      </c>
      <c r="D375" s="39">
        <v>227665</v>
      </c>
      <c r="E375" s="39">
        <v>4793</v>
      </c>
      <c r="F375" s="39">
        <v>10008</v>
      </c>
      <c r="G375" s="39">
        <v>12739</v>
      </c>
      <c r="H375" s="39">
        <v>2550</v>
      </c>
      <c r="I375" s="39">
        <v>9295</v>
      </c>
      <c r="J375" s="39">
        <v>7</v>
      </c>
      <c r="K375" s="39">
        <v>763</v>
      </c>
      <c r="L375" s="39">
        <v>677</v>
      </c>
      <c r="M375" s="40">
        <v>0</v>
      </c>
      <c r="N375" s="39">
        <v>0</v>
      </c>
      <c r="O375" s="41">
        <f t="shared" si="6"/>
        <v>671103</v>
      </c>
    </row>
    <row r="376" spans="1:15" s="2" customFormat="1" ht="15.6" x14ac:dyDescent="0.3">
      <c r="A376" s="1" t="s">
        <v>748</v>
      </c>
      <c r="B376" s="3" t="s">
        <v>749</v>
      </c>
      <c r="C376" s="39">
        <v>422367</v>
      </c>
      <c r="D376" s="39">
        <v>189401</v>
      </c>
      <c r="E376" s="39">
        <v>5788</v>
      </c>
      <c r="F376" s="39">
        <v>14281</v>
      </c>
      <c r="G376" s="39">
        <v>5613</v>
      </c>
      <c r="H376" s="39">
        <v>2469</v>
      </c>
      <c r="I376" s="39">
        <v>5509</v>
      </c>
      <c r="J376" s="39">
        <v>4</v>
      </c>
      <c r="K376" s="39">
        <v>1056</v>
      </c>
      <c r="L376" s="39">
        <v>519</v>
      </c>
      <c r="M376" s="40">
        <v>0</v>
      </c>
      <c r="N376" s="39">
        <v>0</v>
      </c>
      <c r="O376" s="41">
        <f t="shared" si="6"/>
        <v>647007</v>
      </c>
    </row>
    <row r="377" spans="1:15" s="2" customFormat="1" ht="15.6" x14ac:dyDescent="0.3">
      <c r="A377" s="1" t="s">
        <v>750</v>
      </c>
      <c r="B377" s="3" t="s">
        <v>751</v>
      </c>
      <c r="C377" s="39">
        <v>213797</v>
      </c>
      <c r="D377" s="39">
        <v>82421</v>
      </c>
      <c r="E377" s="39">
        <v>2567</v>
      </c>
      <c r="F377" s="39">
        <v>5165</v>
      </c>
      <c r="G377" s="39">
        <v>5890</v>
      </c>
      <c r="H377" s="39">
        <v>1377</v>
      </c>
      <c r="I377" s="39">
        <v>4767</v>
      </c>
      <c r="J377" s="39">
        <v>4</v>
      </c>
      <c r="K377" s="39">
        <v>399</v>
      </c>
      <c r="L377" s="39">
        <v>376</v>
      </c>
      <c r="M377" s="40">
        <v>1769</v>
      </c>
      <c r="N377" s="39">
        <v>0</v>
      </c>
      <c r="O377" s="41">
        <f t="shared" si="6"/>
        <v>318532</v>
      </c>
    </row>
    <row r="378" spans="1:15" s="2" customFormat="1" ht="15.6" x14ac:dyDescent="0.3">
      <c r="A378" s="1" t="s">
        <v>752</v>
      </c>
      <c r="B378" s="3" t="s">
        <v>753</v>
      </c>
      <c r="C378" s="39">
        <v>167930</v>
      </c>
      <c r="D378" s="39">
        <v>60566</v>
      </c>
      <c r="E378" s="39">
        <v>1967</v>
      </c>
      <c r="F378" s="39">
        <v>4540</v>
      </c>
      <c r="G378" s="39">
        <v>1774</v>
      </c>
      <c r="H378" s="39">
        <v>1014</v>
      </c>
      <c r="I378" s="39">
        <v>2256</v>
      </c>
      <c r="J378" s="39">
        <v>2</v>
      </c>
      <c r="K378" s="39">
        <v>331</v>
      </c>
      <c r="L378" s="39">
        <v>246</v>
      </c>
      <c r="M378" s="40">
        <v>0</v>
      </c>
      <c r="N378" s="39">
        <v>0</v>
      </c>
      <c r="O378" s="41">
        <f t="shared" si="6"/>
        <v>240626</v>
      </c>
    </row>
    <row r="379" spans="1:15" s="2" customFormat="1" ht="15.6" x14ac:dyDescent="0.3">
      <c r="A379" s="1" t="s">
        <v>754</v>
      </c>
      <c r="B379" s="3" t="s">
        <v>755</v>
      </c>
      <c r="C379" s="39">
        <v>153192</v>
      </c>
      <c r="D379" s="39">
        <v>57860</v>
      </c>
      <c r="E379" s="39">
        <v>2139</v>
      </c>
      <c r="F379" s="39">
        <v>5873</v>
      </c>
      <c r="G379" s="39">
        <v>2698</v>
      </c>
      <c r="H379" s="39">
        <v>828</v>
      </c>
      <c r="I379" s="39">
        <v>1933</v>
      </c>
      <c r="J379" s="39">
        <v>1</v>
      </c>
      <c r="K379" s="39">
        <v>451</v>
      </c>
      <c r="L379" s="39">
        <v>135</v>
      </c>
      <c r="M379" s="40">
        <v>0</v>
      </c>
      <c r="N379" s="39">
        <v>0</v>
      </c>
      <c r="O379" s="41">
        <f t="shared" si="6"/>
        <v>225110</v>
      </c>
    </row>
    <row r="380" spans="1:15" s="2" customFormat="1" ht="15.6" x14ac:dyDescent="0.3">
      <c r="A380" s="1" t="s">
        <v>756</v>
      </c>
      <c r="B380" s="3" t="s">
        <v>757</v>
      </c>
      <c r="C380" s="39">
        <v>207231</v>
      </c>
      <c r="D380" s="39">
        <v>65810</v>
      </c>
      <c r="E380" s="39">
        <v>2836</v>
      </c>
      <c r="F380" s="39">
        <v>7104</v>
      </c>
      <c r="G380" s="39">
        <v>3662</v>
      </c>
      <c r="H380" s="39">
        <v>1199</v>
      </c>
      <c r="I380" s="39">
        <v>2979</v>
      </c>
      <c r="J380" s="39">
        <v>2</v>
      </c>
      <c r="K380" s="39">
        <v>542</v>
      </c>
      <c r="L380" s="39">
        <v>245</v>
      </c>
      <c r="M380" s="40">
        <v>0</v>
      </c>
      <c r="N380" s="39">
        <v>0</v>
      </c>
      <c r="O380" s="41">
        <f t="shared" si="6"/>
        <v>291610</v>
      </c>
    </row>
    <row r="381" spans="1:15" s="2" customFormat="1" ht="15.6" x14ac:dyDescent="0.3">
      <c r="A381" s="1" t="s">
        <v>758</v>
      </c>
      <c r="B381" s="3" t="s">
        <v>759</v>
      </c>
      <c r="C381" s="39">
        <v>95860</v>
      </c>
      <c r="D381" s="39">
        <v>49695</v>
      </c>
      <c r="E381" s="39">
        <v>1480</v>
      </c>
      <c r="F381" s="39">
        <v>4051</v>
      </c>
      <c r="G381" s="39">
        <v>1104</v>
      </c>
      <c r="H381" s="39">
        <v>517</v>
      </c>
      <c r="I381" s="39">
        <v>924</v>
      </c>
      <c r="J381" s="39">
        <v>1</v>
      </c>
      <c r="K381" s="39">
        <v>307</v>
      </c>
      <c r="L381" s="39">
        <v>77</v>
      </c>
      <c r="M381" s="40">
        <v>0</v>
      </c>
      <c r="N381" s="39">
        <v>0</v>
      </c>
      <c r="O381" s="41">
        <f t="shared" si="6"/>
        <v>154016</v>
      </c>
    </row>
    <row r="382" spans="1:15" s="2" customFormat="1" ht="15.6" x14ac:dyDescent="0.3">
      <c r="A382" s="1" t="s">
        <v>760</v>
      </c>
      <c r="B382" s="3" t="s">
        <v>761</v>
      </c>
      <c r="C382" s="39">
        <v>169182</v>
      </c>
      <c r="D382" s="39">
        <v>69384</v>
      </c>
      <c r="E382" s="39">
        <v>2245</v>
      </c>
      <c r="F382" s="39">
        <v>5323</v>
      </c>
      <c r="G382" s="39">
        <v>4598</v>
      </c>
      <c r="H382" s="39">
        <v>1012</v>
      </c>
      <c r="I382" s="39">
        <v>3248</v>
      </c>
      <c r="J382" s="39">
        <v>3</v>
      </c>
      <c r="K382" s="39">
        <v>405</v>
      </c>
      <c r="L382" s="39">
        <v>229</v>
      </c>
      <c r="M382" s="40">
        <v>0</v>
      </c>
      <c r="N382" s="39">
        <v>0</v>
      </c>
      <c r="O382" s="41">
        <f t="shared" si="6"/>
        <v>255629</v>
      </c>
    </row>
    <row r="383" spans="1:15" s="2" customFormat="1" ht="15.6" x14ac:dyDescent="0.3">
      <c r="A383" s="1" t="s">
        <v>762</v>
      </c>
      <c r="B383" s="3" t="s">
        <v>763</v>
      </c>
      <c r="C383" s="39">
        <v>1429467</v>
      </c>
      <c r="D383" s="39">
        <v>484904</v>
      </c>
      <c r="E383" s="39">
        <v>13491</v>
      </c>
      <c r="F383" s="39">
        <v>18523</v>
      </c>
      <c r="G383" s="39">
        <v>34678</v>
      </c>
      <c r="H383" s="39">
        <v>9960</v>
      </c>
      <c r="I383" s="39">
        <v>34807</v>
      </c>
      <c r="J383" s="39">
        <v>27</v>
      </c>
      <c r="K383" s="39">
        <v>1355</v>
      </c>
      <c r="L383" s="39">
        <v>3255</v>
      </c>
      <c r="M383" s="40">
        <v>94870</v>
      </c>
      <c r="N383" s="39">
        <v>0</v>
      </c>
      <c r="O383" s="41">
        <f t="shared" si="6"/>
        <v>2125337</v>
      </c>
    </row>
    <row r="384" spans="1:15" s="2" customFormat="1" ht="15.6" x14ac:dyDescent="0.3">
      <c r="A384" s="1" t="s">
        <v>764</v>
      </c>
      <c r="B384" s="3" t="s">
        <v>765</v>
      </c>
      <c r="C384" s="39">
        <v>80741</v>
      </c>
      <c r="D384" s="39">
        <v>37272</v>
      </c>
      <c r="E384" s="39">
        <v>1210</v>
      </c>
      <c r="F384" s="39">
        <v>3318</v>
      </c>
      <c r="G384" s="39">
        <v>991</v>
      </c>
      <c r="H384" s="39">
        <v>435</v>
      </c>
      <c r="I384" s="39">
        <v>816</v>
      </c>
      <c r="J384" s="39">
        <v>1</v>
      </c>
      <c r="K384" s="39">
        <v>253</v>
      </c>
      <c r="L384" s="39">
        <v>66</v>
      </c>
      <c r="M384" s="40">
        <v>0</v>
      </c>
      <c r="N384" s="39">
        <v>0</v>
      </c>
      <c r="O384" s="41">
        <f t="shared" si="6"/>
        <v>125103</v>
      </c>
    </row>
    <row r="385" spans="1:15" s="2" customFormat="1" ht="15.6" x14ac:dyDescent="0.3">
      <c r="A385" s="1" t="s">
        <v>766</v>
      </c>
      <c r="B385" s="3" t="s">
        <v>767</v>
      </c>
      <c r="C385" s="39">
        <v>853351</v>
      </c>
      <c r="D385" s="39">
        <v>152934</v>
      </c>
      <c r="E385" s="39">
        <v>9757</v>
      </c>
      <c r="F385" s="39">
        <v>19815</v>
      </c>
      <c r="G385" s="39">
        <v>30016</v>
      </c>
      <c r="H385" s="39">
        <v>5447</v>
      </c>
      <c r="I385" s="39">
        <v>21297</v>
      </c>
      <c r="J385" s="39">
        <v>16</v>
      </c>
      <c r="K385" s="39">
        <v>1507</v>
      </c>
      <c r="L385" s="39">
        <v>1484</v>
      </c>
      <c r="M385" s="40">
        <v>0</v>
      </c>
      <c r="N385" s="39">
        <v>0</v>
      </c>
      <c r="O385" s="41">
        <f t="shared" si="6"/>
        <v>1095624</v>
      </c>
    </row>
    <row r="386" spans="1:15" s="2" customFormat="1" ht="15.6" x14ac:dyDescent="0.3">
      <c r="A386" s="1" t="s">
        <v>768</v>
      </c>
      <c r="B386" s="3" t="s">
        <v>769</v>
      </c>
      <c r="C386" s="39">
        <v>320416</v>
      </c>
      <c r="D386" s="39">
        <v>107395</v>
      </c>
      <c r="E386" s="39">
        <v>3747</v>
      </c>
      <c r="F386" s="39">
        <v>7741</v>
      </c>
      <c r="G386" s="39">
        <v>10121</v>
      </c>
      <c r="H386" s="39">
        <v>2035</v>
      </c>
      <c r="I386" s="39">
        <v>7524</v>
      </c>
      <c r="J386" s="39">
        <v>6</v>
      </c>
      <c r="K386" s="39">
        <v>594</v>
      </c>
      <c r="L386" s="39">
        <v>546</v>
      </c>
      <c r="M386" s="40">
        <v>0</v>
      </c>
      <c r="N386" s="39">
        <v>0</v>
      </c>
      <c r="O386" s="41">
        <f t="shared" si="6"/>
        <v>460125</v>
      </c>
    </row>
    <row r="387" spans="1:15" s="2" customFormat="1" ht="15.6" x14ac:dyDescent="0.3">
      <c r="A387" s="1" t="s">
        <v>770</v>
      </c>
      <c r="B387" s="3" t="s">
        <v>771</v>
      </c>
      <c r="C387" s="39">
        <v>317497</v>
      </c>
      <c r="D387" s="39">
        <v>117866</v>
      </c>
      <c r="E387" s="39">
        <v>3759</v>
      </c>
      <c r="F387" s="39">
        <v>7447</v>
      </c>
      <c r="G387" s="39">
        <v>8039</v>
      </c>
      <c r="H387" s="39">
        <v>2055</v>
      </c>
      <c r="I387" s="39">
        <v>6802</v>
      </c>
      <c r="J387" s="39">
        <v>5</v>
      </c>
      <c r="K387" s="39">
        <v>567</v>
      </c>
      <c r="L387" s="39">
        <v>568</v>
      </c>
      <c r="M387" s="40">
        <v>0</v>
      </c>
      <c r="N387" s="39">
        <v>0</v>
      </c>
      <c r="O387" s="41">
        <f t="shared" si="6"/>
        <v>464605</v>
      </c>
    </row>
    <row r="388" spans="1:15" s="2" customFormat="1" ht="15.6" x14ac:dyDescent="0.3">
      <c r="A388" s="1" t="s">
        <v>772</v>
      </c>
      <c r="B388" s="3" t="s">
        <v>773</v>
      </c>
      <c r="C388" s="39">
        <v>197032</v>
      </c>
      <c r="D388" s="39">
        <v>38893</v>
      </c>
      <c r="E388" s="39">
        <v>2460</v>
      </c>
      <c r="F388" s="39">
        <v>5416</v>
      </c>
      <c r="G388" s="39">
        <v>6026</v>
      </c>
      <c r="H388" s="39">
        <v>1222</v>
      </c>
      <c r="I388" s="39">
        <v>4397</v>
      </c>
      <c r="J388" s="39">
        <v>3</v>
      </c>
      <c r="K388" s="39">
        <v>413</v>
      </c>
      <c r="L388" s="39">
        <v>306</v>
      </c>
      <c r="M388" s="40">
        <v>58721</v>
      </c>
      <c r="N388" s="39">
        <v>0</v>
      </c>
      <c r="O388" s="41">
        <f t="shared" si="6"/>
        <v>314889</v>
      </c>
    </row>
    <row r="389" spans="1:15" s="2" customFormat="1" ht="15.6" x14ac:dyDescent="0.3">
      <c r="A389" s="1" t="s">
        <v>774</v>
      </c>
      <c r="B389" s="3" t="s">
        <v>775</v>
      </c>
      <c r="C389" s="39">
        <v>275700</v>
      </c>
      <c r="D389" s="39">
        <v>154771</v>
      </c>
      <c r="E389" s="39">
        <v>3137</v>
      </c>
      <c r="F389" s="39">
        <v>6292</v>
      </c>
      <c r="G389" s="39">
        <v>7882</v>
      </c>
      <c r="H389" s="39">
        <v>1768</v>
      </c>
      <c r="I389" s="39">
        <v>6289</v>
      </c>
      <c r="J389" s="39">
        <v>5</v>
      </c>
      <c r="K389" s="39">
        <v>470</v>
      </c>
      <c r="L389" s="39">
        <v>487</v>
      </c>
      <c r="M389" s="40">
        <v>0</v>
      </c>
      <c r="N389" s="39">
        <v>0</v>
      </c>
      <c r="O389" s="41">
        <f t="shared" si="6"/>
        <v>456801</v>
      </c>
    </row>
    <row r="390" spans="1:15" s="2" customFormat="1" ht="15.6" x14ac:dyDescent="0.3">
      <c r="A390" s="1" t="s">
        <v>776</v>
      </c>
      <c r="B390" s="3" t="s">
        <v>777</v>
      </c>
      <c r="C390" s="39">
        <v>162942</v>
      </c>
      <c r="D390" s="39">
        <v>71866</v>
      </c>
      <c r="E390" s="39">
        <v>2227</v>
      </c>
      <c r="F390" s="39">
        <v>5513</v>
      </c>
      <c r="G390" s="39">
        <v>3205</v>
      </c>
      <c r="H390" s="39">
        <v>950</v>
      </c>
      <c r="I390" s="39">
        <v>2545</v>
      </c>
      <c r="J390" s="39">
        <v>2</v>
      </c>
      <c r="K390" s="39">
        <v>415</v>
      </c>
      <c r="L390" s="39">
        <v>198</v>
      </c>
      <c r="M390" s="40">
        <v>0</v>
      </c>
      <c r="N390" s="39">
        <v>0</v>
      </c>
      <c r="O390" s="41">
        <f t="shared" si="6"/>
        <v>249863</v>
      </c>
    </row>
    <row r="391" spans="1:15" s="2" customFormat="1" ht="15.6" x14ac:dyDescent="0.3">
      <c r="A391" s="1" t="s">
        <v>778</v>
      </c>
      <c r="B391" s="3" t="s">
        <v>779</v>
      </c>
      <c r="C391" s="39">
        <v>101091</v>
      </c>
      <c r="D391" s="39">
        <v>42529</v>
      </c>
      <c r="E391" s="39">
        <v>1467</v>
      </c>
      <c r="F391" s="39">
        <v>3934</v>
      </c>
      <c r="G391" s="39">
        <v>1607</v>
      </c>
      <c r="H391" s="39">
        <v>552</v>
      </c>
      <c r="I391" s="39">
        <v>1211</v>
      </c>
      <c r="J391" s="39">
        <v>1</v>
      </c>
      <c r="K391" s="39">
        <v>371</v>
      </c>
      <c r="L391" s="39">
        <v>89</v>
      </c>
      <c r="M391" s="40">
        <v>0</v>
      </c>
      <c r="N391" s="39">
        <v>0</v>
      </c>
      <c r="O391" s="41">
        <f t="shared" si="6"/>
        <v>152852</v>
      </c>
    </row>
    <row r="392" spans="1:15" s="2" customFormat="1" ht="15.6" x14ac:dyDescent="0.3">
      <c r="A392" s="1" t="s">
        <v>780</v>
      </c>
      <c r="B392" s="3" t="s">
        <v>781</v>
      </c>
      <c r="C392" s="39">
        <v>391735</v>
      </c>
      <c r="D392" s="39">
        <v>60591</v>
      </c>
      <c r="E392" s="39">
        <v>4674</v>
      </c>
      <c r="F392" s="39">
        <v>9772</v>
      </c>
      <c r="G392" s="39">
        <v>13121</v>
      </c>
      <c r="H392" s="39">
        <v>2480</v>
      </c>
      <c r="I392" s="39">
        <v>9411</v>
      </c>
      <c r="J392" s="39">
        <v>7</v>
      </c>
      <c r="K392" s="39">
        <v>748</v>
      </c>
      <c r="L392" s="39">
        <v>657</v>
      </c>
      <c r="M392" s="40">
        <v>0</v>
      </c>
      <c r="N392" s="39">
        <v>0</v>
      </c>
      <c r="O392" s="41">
        <f t="shared" si="6"/>
        <v>493196</v>
      </c>
    </row>
    <row r="393" spans="1:15" s="2" customFormat="1" ht="15.6" x14ac:dyDescent="0.3">
      <c r="A393" s="1" t="s">
        <v>782</v>
      </c>
      <c r="B393" s="3" t="s">
        <v>783</v>
      </c>
      <c r="C393" s="39">
        <v>15684986</v>
      </c>
      <c r="D393" s="39">
        <v>2915250</v>
      </c>
      <c r="E393" s="39">
        <v>144315</v>
      </c>
      <c r="F393" s="39">
        <v>158143</v>
      </c>
      <c r="G393" s="39">
        <v>266152</v>
      </c>
      <c r="H393" s="39">
        <v>113201</v>
      </c>
      <c r="I393" s="39">
        <v>351288</v>
      </c>
      <c r="J393" s="39">
        <v>271</v>
      </c>
      <c r="K393" s="39">
        <v>13078</v>
      </c>
      <c r="L393" s="39">
        <v>38825</v>
      </c>
      <c r="M393" s="40">
        <v>0</v>
      </c>
      <c r="N393" s="39">
        <v>0</v>
      </c>
      <c r="O393" s="41">
        <f t="shared" ref="O393:O456" si="7">SUM(C393:N393)</f>
        <v>19685509</v>
      </c>
    </row>
    <row r="394" spans="1:15" s="2" customFormat="1" ht="15.6" x14ac:dyDescent="0.3">
      <c r="A394" s="1" t="s">
        <v>784</v>
      </c>
      <c r="B394" s="3" t="s">
        <v>785</v>
      </c>
      <c r="C394" s="39">
        <v>1831379</v>
      </c>
      <c r="D394" s="39">
        <v>453425</v>
      </c>
      <c r="E394" s="39">
        <v>19222</v>
      </c>
      <c r="F394" s="39">
        <v>41601</v>
      </c>
      <c r="G394" s="39">
        <v>53419</v>
      </c>
      <c r="H394" s="39">
        <v>11309</v>
      </c>
      <c r="I394" s="39">
        <v>39657</v>
      </c>
      <c r="J394" s="39">
        <v>31</v>
      </c>
      <c r="K394" s="39">
        <v>3081</v>
      </c>
      <c r="L394" s="39">
        <v>2972</v>
      </c>
      <c r="M394" s="40">
        <v>62928</v>
      </c>
      <c r="N394" s="39">
        <v>0</v>
      </c>
      <c r="O394" s="41">
        <f t="shared" si="7"/>
        <v>2519024</v>
      </c>
    </row>
    <row r="395" spans="1:15" s="2" customFormat="1" ht="15.6" x14ac:dyDescent="0.3">
      <c r="A395" s="1" t="s">
        <v>786</v>
      </c>
      <c r="B395" s="3" t="s">
        <v>787</v>
      </c>
      <c r="C395" s="39">
        <v>283821</v>
      </c>
      <c r="D395" s="39">
        <v>105496</v>
      </c>
      <c r="E395" s="39">
        <v>3286</v>
      </c>
      <c r="F395" s="39">
        <v>7156</v>
      </c>
      <c r="G395" s="39">
        <v>7773</v>
      </c>
      <c r="H395" s="39">
        <v>1760</v>
      </c>
      <c r="I395" s="39">
        <v>6019</v>
      </c>
      <c r="J395" s="39">
        <v>5</v>
      </c>
      <c r="K395" s="39">
        <v>547</v>
      </c>
      <c r="L395" s="39">
        <v>452</v>
      </c>
      <c r="M395" s="40">
        <v>0</v>
      </c>
      <c r="N395" s="39">
        <v>0</v>
      </c>
      <c r="O395" s="41">
        <f t="shared" si="7"/>
        <v>416315</v>
      </c>
    </row>
    <row r="396" spans="1:15" s="2" customFormat="1" ht="15.6" x14ac:dyDescent="0.3">
      <c r="A396" s="1" t="s">
        <v>788</v>
      </c>
      <c r="B396" s="3" t="s">
        <v>789</v>
      </c>
      <c r="C396" s="39">
        <v>270865</v>
      </c>
      <c r="D396" s="39">
        <v>179790</v>
      </c>
      <c r="E396" s="39">
        <v>3463</v>
      </c>
      <c r="F396" s="39">
        <v>7903</v>
      </c>
      <c r="G396" s="39">
        <v>7765</v>
      </c>
      <c r="H396" s="39">
        <v>1652</v>
      </c>
      <c r="I396" s="39">
        <v>5583</v>
      </c>
      <c r="J396" s="39">
        <v>4</v>
      </c>
      <c r="K396" s="39">
        <v>600</v>
      </c>
      <c r="L396" s="39">
        <v>396</v>
      </c>
      <c r="M396" s="40">
        <v>0</v>
      </c>
      <c r="N396" s="39">
        <v>0</v>
      </c>
      <c r="O396" s="41">
        <f t="shared" si="7"/>
        <v>478021</v>
      </c>
    </row>
    <row r="397" spans="1:15" s="2" customFormat="1" ht="15.6" x14ac:dyDescent="0.3">
      <c r="A397" s="1" t="s">
        <v>790</v>
      </c>
      <c r="B397" s="3" t="s">
        <v>791</v>
      </c>
      <c r="C397" s="39">
        <v>219693</v>
      </c>
      <c r="D397" s="39">
        <v>75918</v>
      </c>
      <c r="E397" s="39">
        <v>3052</v>
      </c>
      <c r="F397" s="39">
        <v>7223</v>
      </c>
      <c r="G397" s="39">
        <v>2489</v>
      </c>
      <c r="H397" s="39">
        <v>1318</v>
      </c>
      <c r="I397" s="39">
        <v>2824</v>
      </c>
      <c r="J397" s="39">
        <v>2</v>
      </c>
      <c r="K397" s="39">
        <v>550</v>
      </c>
      <c r="L397" s="39">
        <v>294</v>
      </c>
      <c r="M397" s="40">
        <v>10234</v>
      </c>
      <c r="N397" s="39">
        <v>0</v>
      </c>
      <c r="O397" s="41">
        <f t="shared" si="7"/>
        <v>323597</v>
      </c>
    </row>
    <row r="398" spans="1:15" s="2" customFormat="1" ht="15.6" x14ac:dyDescent="0.3">
      <c r="A398" s="1" t="s">
        <v>792</v>
      </c>
      <c r="B398" s="3" t="s">
        <v>793</v>
      </c>
      <c r="C398" s="39">
        <v>6169248</v>
      </c>
      <c r="D398" s="39">
        <v>1358091</v>
      </c>
      <c r="E398" s="39">
        <v>62466</v>
      </c>
      <c r="F398" s="39">
        <v>75114</v>
      </c>
      <c r="G398" s="39">
        <v>131870</v>
      </c>
      <c r="H398" s="39">
        <v>44672</v>
      </c>
      <c r="I398" s="39">
        <v>149405</v>
      </c>
      <c r="J398" s="39">
        <v>115</v>
      </c>
      <c r="K398" s="39">
        <v>6627</v>
      </c>
      <c r="L398" s="39">
        <v>15117</v>
      </c>
      <c r="M398" s="40">
        <v>0</v>
      </c>
      <c r="N398" s="39">
        <v>0</v>
      </c>
      <c r="O398" s="41">
        <f t="shared" si="7"/>
        <v>8012725</v>
      </c>
    </row>
    <row r="399" spans="1:15" s="2" customFormat="1" ht="15.6" x14ac:dyDescent="0.3">
      <c r="A399" s="1" t="s">
        <v>794</v>
      </c>
      <c r="B399" s="3" t="s">
        <v>795</v>
      </c>
      <c r="C399" s="39">
        <v>328135</v>
      </c>
      <c r="D399" s="39">
        <v>144367</v>
      </c>
      <c r="E399" s="39">
        <v>4109</v>
      </c>
      <c r="F399" s="39">
        <v>9201</v>
      </c>
      <c r="G399" s="39">
        <v>9522</v>
      </c>
      <c r="H399" s="39">
        <v>2019</v>
      </c>
      <c r="I399" s="39">
        <v>6837</v>
      </c>
      <c r="J399" s="39">
        <v>5</v>
      </c>
      <c r="K399" s="39">
        <v>703</v>
      </c>
      <c r="L399" s="39">
        <v>497</v>
      </c>
      <c r="M399" s="40">
        <v>7570</v>
      </c>
      <c r="N399" s="39">
        <v>0</v>
      </c>
      <c r="O399" s="41">
        <f t="shared" si="7"/>
        <v>512965</v>
      </c>
    </row>
    <row r="400" spans="1:15" s="2" customFormat="1" ht="15.6" x14ac:dyDescent="0.3">
      <c r="A400" s="1" t="s">
        <v>796</v>
      </c>
      <c r="B400" s="3" t="s">
        <v>797</v>
      </c>
      <c r="C400" s="39">
        <v>598379</v>
      </c>
      <c r="D400" s="39">
        <v>341103</v>
      </c>
      <c r="E400" s="39">
        <v>7003</v>
      </c>
      <c r="F400" s="39">
        <v>14518</v>
      </c>
      <c r="G400" s="39">
        <v>18816</v>
      </c>
      <c r="H400" s="39">
        <v>3794</v>
      </c>
      <c r="I400" s="39">
        <v>13768</v>
      </c>
      <c r="J400" s="39">
        <v>11</v>
      </c>
      <c r="K400" s="39">
        <v>1130</v>
      </c>
      <c r="L400" s="39">
        <v>1013</v>
      </c>
      <c r="M400" s="40">
        <v>0</v>
      </c>
      <c r="N400" s="39">
        <v>0</v>
      </c>
      <c r="O400" s="41">
        <f t="shared" si="7"/>
        <v>999535</v>
      </c>
    </row>
    <row r="401" spans="1:15" s="2" customFormat="1" ht="15.6" x14ac:dyDescent="0.3">
      <c r="A401" s="1" t="s">
        <v>798</v>
      </c>
      <c r="B401" s="3" t="s">
        <v>799</v>
      </c>
      <c r="C401" s="39">
        <v>395017</v>
      </c>
      <c r="D401" s="39">
        <v>129500</v>
      </c>
      <c r="E401" s="39">
        <v>4579</v>
      </c>
      <c r="F401" s="39">
        <v>9209</v>
      </c>
      <c r="G401" s="39">
        <v>11357</v>
      </c>
      <c r="H401" s="39">
        <v>2535</v>
      </c>
      <c r="I401" s="39">
        <v>8951</v>
      </c>
      <c r="J401" s="39">
        <v>7</v>
      </c>
      <c r="K401" s="39">
        <v>694</v>
      </c>
      <c r="L401" s="39">
        <v>695</v>
      </c>
      <c r="M401" s="40">
        <v>0</v>
      </c>
      <c r="N401" s="39">
        <v>0</v>
      </c>
      <c r="O401" s="41">
        <f t="shared" si="7"/>
        <v>562544</v>
      </c>
    </row>
    <row r="402" spans="1:15" s="2" customFormat="1" ht="15.6" x14ac:dyDescent="0.3">
      <c r="A402" s="1" t="s">
        <v>800</v>
      </c>
      <c r="B402" s="3" t="s">
        <v>801</v>
      </c>
      <c r="C402" s="39">
        <v>240188</v>
      </c>
      <c r="D402" s="39">
        <v>38964</v>
      </c>
      <c r="E402" s="39">
        <v>2936</v>
      </c>
      <c r="F402" s="39">
        <v>6363</v>
      </c>
      <c r="G402" s="39">
        <v>7631</v>
      </c>
      <c r="H402" s="39">
        <v>1498</v>
      </c>
      <c r="I402" s="39">
        <v>5482</v>
      </c>
      <c r="J402" s="39">
        <v>4</v>
      </c>
      <c r="K402" s="39">
        <v>502</v>
      </c>
      <c r="L402" s="39">
        <v>382</v>
      </c>
      <c r="M402" s="40">
        <v>0</v>
      </c>
      <c r="N402" s="39">
        <v>0</v>
      </c>
      <c r="O402" s="41">
        <f t="shared" si="7"/>
        <v>303950</v>
      </c>
    </row>
    <row r="403" spans="1:15" s="2" customFormat="1" ht="15.6" x14ac:dyDescent="0.3">
      <c r="A403" s="1" t="s">
        <v>802</v>
      </c>
      <c r="B403" s="3" t="s">
        <v>803</v>
      </c>
      <c r="C403" s="39">
        <v>207043</v>
      </c>
      <c r="D403" s="39">
        <v>58208</v>
      </c>
      <c r="E403" s="39">
        <v>2910</v>
      </c>
      <c r="F403" s="39">
        <v>7504</v>
      </c>
      <c r="G403" s="39">
        <v>4607</v>
      </c>
      <c r="H403" s="39">
        <v>1174</v>
      </c>
      <c r="I403" s="39">
        <v>3194</v>
      </c>
      <c r="J403" s="39">
        <v>2</v>
      </c>
      <c r="K403" s="39">
        <v>575</v>
      </c>
      <c r="L403" s="39">
        <v>223</v>
      </c>
      <c r="M403" s="40">
        <v>0</v>
      </c>
      <c r="N403" s="39">
        <v>0</v>
      </c>
      <c r="O403" s="41">
        <f t="shared" si="7"/>
        <v>285440</v>
      </c>
    </row>
    <row r="404" spans="1:15" s="2" customFormat="1" ht="15.6" x14ac:dyDescent="0.3">
      <c r="A404" s="1" t="s">
        <v>804</v>
      </c>
      <c r="B404" s="3" t="s">
        <v>805</v>
      </c>
      <c r="C404" s="39">
        <v>321606</v>
      </c>
      <c r="D404" s="39">
        <v>62876</v>
      </c>
      <c r="E404" s="39">
        <v>4094</v>
      </c>
      <c r="F404" s="39">
        <v>9292</v>
      </c>
      <c r="G404" s="39">
        <v>9290</v>
      </c>
      <c r="H404" s="39">
        <v>1966</v>
      </c>
      <c r="I404" s="39">
        <v>6570</v>
      </c>
      <c r="J404" s="39">
        <v>5</v>
      </c>
      <c r="K404" s="39">
        <v>715</v>
      </c>
      <c r="L404" s="39">
        <v>474</v>
      </c>
      <c r="M404" s="40">
        <v>26578</v>
      </c>
      <c r="N404" s="39">
        <v>0</v>
      </c>
      <c r="O404" s="41">
        <f t="shared" si="7"/>
        <v>443466</v>
      </c>
    </row>
    <row r="405" spans="1:15" s="2" customFormat="1" ht="15.6" x14ac:dyDescent="0.3">
      <c r="A405" s="1" t="s">
        <v>806</v>
      </c>
      <c r="B405" s="3" t="s">
        <v>807</v>
      </c>
      <c r="C405" s="39">
        <v>4859834</v>
      </c>
      <c r="D405" s="39">
        <v>1474942</v>
      </c>
      <c r="E405" s="39">
        <v>47950</v>
      </c>
      <c r="F405" s="39">
        <v>75330</v>
      </c>
      <c r="G405" s="39">
        <v>107546</v>
      </c>
      <c r="H405" s="39">
        <v>33051</v>
      </c>
      <c r="I405" s="39">
        <v>108439</v>
      </c>
      <c r="J405" s="39">
        <v>84</v>
      </c>
      <c r="K405" s="39">
        <v>6011</v>
      </c>
      <c r="L405" s="39">
        <v>10322</v>
      </c>
      <c r="M405" s="40">
        <v>0</v>
      </c>
      <c r="N405" s="39">
        <v>0</v>
      </c>
      <c r="O405" s="41">
        <f t="shared" si="7"/>
        <v>6723509</v>
      </c>
    </row>
    <row r="406" spans="1:15" s="2" customFormat="1" ht="15.6" x14ac:dyDescent="0.3">
      <c r="A406" s="1" t="s">
        <v>808</v>
      </c>
      <c r="B406" s="3" t="s">
        <v>809</v>
      </c>
      <c r="C406" s="39">
        <v>516268</v>
      </c>
      <c r="D406" s="39">
        <v>286893</v>
      </c>
      <c r="E406" s="39">
        <v>5757</v>
      </c>
      <c r="F406" s="39">
        <v>11841</v>
      </c>
      <c r="G406" s="39">
        <v>13204</v>
      </c>
      <c r="H406" s="39">
        <v>3272</v>
      </c>
      <c r="I406" s="39">
        <v>10915</v>
      </c>
      <c r="J406" s="39">
        <v>8</v>
      </c>
      <c r="K406" s="39">
        <v>880</v>
      </c>
      <c r="L406" s="39">
        <v>887</v>
      </c>
      <c r="M406" s="40">
        <v>120560</v>
      </c>
      <c r="N406" s="39">
        <v>0</v>
      </c>
      <c r="O406" s="41">
        <f t="shared" si="7"/>
        <v>970485</v>
      </c>
    </row>
    <row r="407" spans="1:15" s="2" customFormat="1" ht="15.6" x14ac:dyDescent="0.3">
      <c r="A407" s="1" t="s">
        <v>810</v>
      </c>
      <c r="B407" s="3" t="s">
        <v>811</v>
      </c>
      <c r="C407" s="39">
        <v>4109023</v>
      </c>
      <c r="D407" s="39">
        <v>1332839</v>
      </c>
      <c r="E407" s="39">
        <v>38106</v>
      </c>
      <c r="F407" s="39">
        <v>42475</v>
      </c>
      <c r="G407" s="39">
        <v>111604</v>
      </c>
      <c r="H407" s="39">
        <v>29662</v>
      </c>
      <c r="I407" s="39">
        <v>109492</v>
      </c>
      <c r="J407" s="39">
        <v>85</v>
      </c>
      <c r="K407" s="39">
        <v>2886</v>
      </c>
      <c r="L407" s="39">
        <v>10166</v>
      </c>
      <c r="M407" s="40">
        <v>1574</v>
      </c>
      <c r="N407" s="39">
        <v>0</v>
      </c>
      <c r="O407" s="41">
        <f t="shared" si="7"/>
        <v>5787912</v>
      </c>
    </row>
    <row r="408" spans="1:15" s="2" customFormat="1" ht="15.6" x14ac:dyDescent="0.3">
      <c r="A408" s="1" t="s">
        <v>812</v>
      </c>
      <c r="B408" s="3" t="s">
        <v>813</v>
      </c>
      <c r="C408" s="39">
        <v>249427</v>
      </c>
      <c r="D408" s="39">
        <v>110492</v>
      </c>
      <c r="E408" s="39">
        <v>2811</v>
      </c>
      <c r="F408" s="39">
        <v>6917</v>
      </c>
      <c r="G408" s="39">
        <v>4627</v>
      </c>
      <c r="H408" s="39">
        <v>1457</v>
      </c>
      <c r="I408" s="39">
        <v>3970</v>
      </c>
      <c r="J408" s="39">
        <v>3</v>
      </c>
      <c r="K408" s="39">
        <v>479</v>
      </c>
      <c r="L408" s="39">
        <v>333</v>
      </c>
      <c r="M408" s="40">
        <v>0</v>
      </c>
      <c r="N408" s="39">
        <v>0</v>
      </c>
      <c r="O408" s="41">
        <f t="shared" si="7"/>
        <v>380516</v>
      </c>
    </row>
    <row r="409" spans="1:15" s="2" customFormat="1" ht="15.6" x14ac:dyDescent="0.3">
      <c r="A409" s="1" t="s">
        <v>814</v>
      </c>
      <c r="B409" s="3" t="s">
        <v>815</v>
      </c>
      <c r="C409" s="39">
        <v>6501765</v>
      </c>
      <c r="D409" s="39">
        <v>748222</v>
      </c>
      <c r="E409" s="39">
        <v>58302</v>
      </c>
      <c r="F409" s="39">
        <v>37010</v>
      </c>
      <c r="G409" s="39">
        <v>72813</v>
      </c>
      <c r="H409" s="39">
        <v>49721</v>
      </c>
      <c r="I409" s="39">
        <v>142714</v>
      </c>
      <c r="J409" s="39">
        <v>110</v>
      </c>
      <c r="K409" s="39">
        <v>2982</v>
      </c>
      <c r="L409" s="39">
        <v>18276</v>
      </c>
      <c r="M409" s="40">
        <v>688085</v>
      </c>
      <c r="N409" s="39">
        <v>0</v>
      </c>
      <c r="O409" s="41">
        <f t="shared" si="7"/>
        <v>8320000</v>
      </c>
    </row>
    <row r="410" spans="1:15" s="2" customFormat="1" ht="15.6" x14ac:dyDescent="0.3">
      <c r="A410" s="1" t="s">
        <v>816</v>
      </c>
      <c r="B410" s="3" t="s">
        <v>817</v>
      </c>
      <c r="C410" s="39">
        <v>132487</v>
      </c>
      <c r="D410" s="39">
        <v>40671</v>
      </c>
      <c r="E410" s="39">
        <v>1868</v>
      </c>
      <c r="F410" s="39">
        <v>4776</v>
      </c>
      <c r="G410" s="39">
        <v>2911</v>
      </c>
      <c r="H410" s="39">
        <v>756</v>
      </c>
      <c r="I410" s="39">
        <v>2092</v>
      </c>
      <c r="J410" s="39">
        <v>2</v>
      </c>
      <c r="K410" s="39">
        <v>363</v>
      </c>
      <c r="L410" s="39">
        <v>146</v>
      </c>
      <c r="M410" s="40">
        <v>0</v>
      </c>
      <c r="N410" s="39">
        <v>0</v>
      </c>
      <c r="O410" s="41">
        <f t="shared" si="7"/>
        <v>186072</v>
      </c>
    </row>
    <row r="411" spans="1:15" s="2" customFormat="1" ht="15.6" x14ac:dyDescent="0.3">
      <c r="A411" s="1" t="s">
        <v>818</v>
      </c>
      <c r="B411" s="3" t="s">
        <v>819</v>
      </c>
      <c r="C411" s="39">
        <v>583216</v>
      </c>
      <c r="D411" s="39">
        <v>126567</v>
      </c>
      <c r="E411" s="39">
        <v>5661</v>
      </c>
      <c r="F411" s="39">
        <v>6905</v>
      </c>
      <c r="G411" s="39">
        <v>9970</v>
      </c>
      <c r="H411" s="39">
        <v>4181</v>
      </c>
      <c r="I411" s="39">
        <v>12880</v>
      </c>
      <c r="J411" s="39">
        <v>10</v>
      </c>
      <c r="K411" s="39">
        <v>508</v>
      </c>
      <c r="L411" s="39">
        <v>1411</v>
      </c>
      <c r="M411" s="40">
        <v>33652</v>
      </c>
      <c r="N411" s="39">
        <v>0</v>
      </c>
      <c r="O411" s="41">
        <f t="shared" si="7"/>
        <v>784961</v>
      </c>
    </row>
    <row r="412" spans="1:15" s="2" customFormat="1" ht="15.6" x14ac:dyDescent="0.3">
      <c r="A412" s="1" t="s">
        <v>820</v>
      </c>
      <c r="B412" s="3" t="s">
        <v>821</v>
      </c>
      <c r="C412" s="39">
        <v>173571</v>
      </c>
      <c r="D412" s="39">
        <v>65839</v>
      </c>
      <c r="E412" s="39">
        <v>2102</v>
      </c>
      <c r="F412" s="39">
        <v>4543</v>
      </c>
      <c r="G412" s="39">
        <v>2028</v>
      </c>
      <c r="H412" s="39">
        <v>1084</v>
      </c>
      <c r="I412" s="39">
        <v>2565</v>
      </c>
      <c r="J412" s="39">
        <v>2</v>
      </c>
      <c r="K412" s="39">
        <v>344</v>
      </c>
      <c r="L412" s="39">
        <v>278</v>
      </c>
      <c r="M412" s="40">
        <v>12888</v>
      </c>
      <c r="N412" s="39">
        <v>0</v>
      </c>
      <c r="O412" s="41">
        <f t="shared" si="7"/>
        <v>265244</v>
      </c>
    </row>
    <row r="413" spans="1:15" s="2" customFormat="1" ht="15.6" x14ac:dyDescent="0.3">
      <c r="A413" s="1" t="s">
        <v>822</v>
      </c>
      <c r="B413" s="3" t="s">
        <v>823</v>
      </c>
      <c r="C413" s="39">
        <v>514009</v>
      </c>
      <c r="D413" s="39">
        <v>95011</v>
      </c>
      <c r="E413" s="39">
        <v>5135</v>
      </c>
      <c r="F413" s="39">
        <v>6673</v>
      </c>
      <c r="G413" s="39">
        <v>4896</v>
      </c>
      <c r="H413" s="39">
        <v>3658</v>
      </c>
      <c r="I413" s="39">
        <v>9504</v>
      </c>
      <c r="J413" s="39">
        <v>7</v>
      </c>
      <c r="K413" s="39">
        <v>544</v>
      </c>
      <c r="L413" s="39">
        <v>1215</v>
      </c>
      <c r="M413" s="40">
        <v>0</v>
      </c>
      <c r="N413" s="39">
        <v>0</v>
      </c>
      <c r="O413" s="41">
        <f t="shared" si="7"/>
        <v>640652</v>
      </c>
    </row>
    <row r="414" spans="1:15" s="2" customFormat="1" ht="15.6" x14ac:dyDescent="0.3">
      <c r="A414" s="1" t="s">
        <v>824</v>
      </c>
      <c r="B414" s="3" t="s">
        <v>825</v>
      </c>
      <c r="C414" s="39">
        <v>1760158</v>
      </c>
      <c r="D414" s="39">
        <v>253293</v>
      </c>
      <c r="E414" s="39">
        <v>19999</v>
      </c>
      <c r="F414" s="39">
        <v>39353</v>
      </c>
      <c r="G414" s="39">
        <v>63225</v>
      </c>
      <c r="H414" s="39">
        <v>11367</v>
      </c>
      <c r="I414" s="39">
        <v>43538</v>
      </c>
      <c r="J414" s="39">
        <v>34</v>
      </c>
      <c r="K414" s="39">
        <v>3023</v>
      </c>
      <c r="L414" s="39">
        <v>3168</v>
      </c>
      <c r="M414" s="40">
        <v>0</v>
      </c>
      <c r="N414" s="39">
        <v>0</v>
      </c>
      <c r="O414" s="41">
        <f t="shared" si="7"/>
        <v>2197158</v>
      </c>
    </row>
    <row r="415" spans="1:15" s="2" customFormat="1" ht="15.6" x14ac:dyDescent="0.3">
      <c r="A415" s="1" t="s">
        <v>826</v>
      </c>
      <c r="B415" s="3" t="s">
        <v>827</v>
      </c>
      <c r="C415" s="39">
        <v>845105</v>
      </c>
      <c r="D415" s="39">
        <v>276215</v>
      </c>
      <c r="E415" s="39">
        <v>9170</v>
      </c>
      <c r="F415" s="39">
        <v>15714</v>
      </c>
      <c r="G415" s="39">
        <v>26560</v>
      </c>
      <c r="H415" s="39">
        <v>5626</v>
      </c>
      <c r="I415" s="39">
        <v>21186</v>
      </c>
      <c r="J415" s="39">
        <v>16</v>
      </c>
      <c r="K415" s="39">
        <v>1198</v>
      </c>
      <c r="L415" s="39">
        <v>1700</v>
      </c>
      <c r="M415" s="40">
        <v>0</v>
      </c>
      <c r="N415" s="39">
        <v>0</v>
      </c>
      <c r="O415" s="41">
        <f t="shared" si="7"/>
        <v>1202490</v>
      </c>
    </row>
    <row r="416" spans="1:15" s="2" customFormat="1" ht="15.6" x14ac:dyDescent="0.3">
      <c r="A416" s="1" t="s">
        <v>828</v>
      </c>
      <c r="B416" s="3" t="s">
        <v>829</v>
      </c>
      <c r="C416" s="39">
        <v>128368</v>
      </c>
      <c r="D416" s="39">
        <v>63164</v>
      </c>
      <c r="E416" s="39">
        <v>1656</v>
      </c>
      <c r="F416" s="39">
        <v>3823</v>
      </c>
      <c r="G416" s="39">
        <v>1346</v>
      </c>
      <c r="H416" s="39">
        <v>779</v>
      </c>
      <c r="I416" s="39">
        <v>1690</v>
      </c>
      <c r="J416" s="39">
        <v>1</v>
      </c>
      <c r="K416" s="39">
        <v>288</v>
      </c>
      <c r="L416" s="39">
        <v>184</v>
      </c>
      <c r="M416" s="40">
        <v>0</v>
      </c>
      <c r="N416" s="39">
        <v>0</v>
      </c>
      <c r="O416" s="41">
        <f t="shared" si="7"/>
        <v>201299</v>
      </c>
    </row>
    <row r="417" spans="1:15" s="2" customFormat="1" ht="15.6" x14ac:dyDescent="0.3">
      <c r="A417" s="1" t="s">
        <v>830</v>
      </c>
      <c r="B417" s="3" t="s">
        <v>831</v>
      </c>
      <c r="C417" s="39">
        <v>2526590</v>
      </c>
      <c r="D417" s="39">
        <v>304294</v>
      </c>
      <c r="E417" s="39">
        <v>23424</v>
      </c>
      <c r="F417" s="39">
        <v>18690</v>
      </c>
      <c r="G417" s="39">
        <v>23416</v>
      </c>
      <c r="H417" s="39">
        <v>19053</v>
      </c>
      <c r="I417" s="39">
        <v>52317</v>
      </c>
      <c r="J417" s="39">
        <v>40</v>
      </c>
      <c r="K417" s="39">
        <v>1450</v>
      </c>
      <c r="L417" s="39">
        <v>6878</v>
      </c>
      <c r="M417" s="40">
        <v>0</v>
      </c>
      <c r="N417" s="39">
        <v>0</v>
      </c>
      <c r="O417" s="41">
        <f t="shared" si="7"/>
        <v>2976152</v>
      </c>
    </row>
    <row r="418" spans="1:15" s="2" customFormat="1" ht="15.6" x14ac:dyDescent="0.3">
      <c r="A418" s="1" t="s">
        <v>832</v>
      </c>
      <c r="B418" s="3" t="s">
        <v>833</v>
      </c>
      <c r="C418" s="39">
        <v>336021</v>
      </c>
      <c r="D418" s="39">
        <v>64265</v>
      </c>
      <c r="E418" s="39">
        <v>4203</v>
      </c>
      <c r="F418" s="39">
        <v>9120</v>
      </c>
      <c r="G418" s="39">
        <v>9250</v>
      </c>
      <c r="H418" s="39">
        <v>2096</v>
      </c>
      <c r="I418" s="39">
        <v>7083</v>
      </c>
      <c r="J418" s="39">
        <v>5</v>
      </c>
      <c r="K418" s="39">
        <v>767</v>
      </c>
      <c r="L418" s="39">
        <v>529</v>
      </c>
      <c r="M418" s="40">
        <v>6094</v>
      </c>
      <c r="N418" s="39">
        <v>0</v>
      </c>
      <c r="O418" s="41">
        <f t="shared" si="7"/>
        <v>439433</v>
      </c>
    </row>
    <row r="419" spans="1:15" s="2" customFormat="1" ht="15.6" x14ac:dyDescent="0.3">
      <c r="A419" s="1" t="s">
        <v>834</v>
      </c>
      <c r="B419" s="3" t="s">
        <v>835</v>
      </c>
      <c r="C419" s="39">
        <v>123928</v>
      </c>
      <c r="D419" s="39">
        <v>70076</v>
      </c>
      <c r="E419" s="39">
        <v>1773</v>
      </c>
      <c r="F419" s="39">
        <v>4573</v>
      </c>
      <c r="G419" s="39">
        <v>2425</v>
      </c>
      <c r="H419" s="39">
        <v>702</v>
      </c>
      <c r="I419" s="39">
        <v>1829</v>
      </c>
      <c r="J419" s="39">
        <v>1</v>
      </c>
      <c r="K419" s="39">
        <v>345</v>
      </c>
      <c r="L419" s="39">
        <v>132</v>
      </c>
      <c r="M419" s="40">
        <v>0</v>
      </c>
      <c r="N419" s="39">
        <v>0</v>
      </c>
      <c r="O419" s="41">
        <f t="shared" si="7"/>
        <v>205784</v>
      </c>
    </row>
    <row r="420" spans="1:15" s="2" customFormat="1" ht="15.6" x14ac:dyDescent="0.3">
      <c r="A420" s="1" t="s">
        <v>836</v>
      </c>
      <c r="B420" s="3" t="s">
        <v>837</v>
      </c>
      <c r="C420" s="39">
        <v>418139</v>
      </c>
      <c r="D420" s="39">
        <v>94974</v>
      </c>
      <c r="E420" s="39">
        <v>4485</v>
      </c>
      <c r="F420" s="39">
        <v>10501</v>
      </c>
      <c r="G420" s="39">
        <v>8729</v>
      </c>
      <c r="H420" s="39">
        <v>2501</v>
      </c>
      <c r="I420" s="39">
        <v>7344</v>
      </c>
      <c r="J420" s="39">
        <v>6</v>
      </c>
      <c r="K420" s="39">
        <v>695</v>
      </c>
      <c r="L420" s="39">
        <v>615</v>
      </c>
      <c r="M420" s="40">
        <v>0</v>
      </c>
      <c r="N420" s="39">
        <v>0</v>
      </c>
      <c r="O420" s="41">
        <f t="shared" si="7"/>
        <v>547989</v>
      </c>
    </row>
    <row r="421" spans="1:15" s="2" customFormat="1" ht="15.6" x14ac:dyDescent="0.3">
      <c r="A421" s="1" t="s">
        <v>838</v>
      </c>
      <c r="B421" s="3" t="s">
        <v>839</v>
      </c>
      <c r="C421" s="39">
        <v>23781557</v>
      </c>
      <c r="D421" s="39">
        <v>2983875</v>
      </c>
      <c r="E421" s="39">
        <v>219173</v>
      </c>
      <c r="F421" s="39">
        <v>222260</v>
      </c>
      <c r="G421" s="39">
        <v>135578</v>
      </c>
      <c r="H421" s="39">
        <v>172384</v>
      </c>
      <c r="I421" s="39">
        <v>423932</v>
      </c>
      <c r="J421" s="39">
        <v>327</v>
      </c>
      <c r="K421" s="39">
        <v>21224</v>
      </c>
      <c r="L421" s="39">
        <v>59659</v>
      </c>
      <c r="M421" s="40">
        <v>0</v>
      </c>
      <c r="N421" s="39">
        <v>0</v>
      </c>
      <c r="O421" s="41">
        <f t="shared" si="7"/>
        <v>28019969</v>
      </c>
    </row>
    <row r="422" spans="1:15" s="2" customFormat="1" ht="15.6" x14ac:dyDescent="0.3">
      <c r="A422" s="1" t="s">
        <v>840</v>
      </c>
      <c r="B422" s="3" t="s">
        <v>841</v>
      </c>
      <c r="C422" s="39">
        <v>929195</v>
      </c>
      <c r="D422" s="39">
        <v>152289</v>
      </c>
      <c r="E422" s="39">
        <v>10084</v>
      </c>
      <c r="F422" s="39">
        <v>18966</v>
      </c>
      <c r="G422" s="39">
        <v>32465</v>
      </c>
      <c r="H422" s="39">
        <v>6069</v>
      </c>
      <c r="I422" s="39">
        <v>24172</v>
      </c>
      <c r="J422" s="39">
        <v>19</v>
      </c>
      <c r="K422" s="39">
        <v>1464</v>
      </c>
      <c r="L422" s="39">
        <v>1745</v>
      </c>
      <c r="M422" s="40">
        <v>0</v>
      </c>
      <c r="N422" s="39">
        <v>0</v>
      </c>
      <c r="O422" s="41">
        <f t="shared" si="7"/>
        <v>1176468</v>
      </c>
    </row>
    <row r="423" spans="1:15" s="2" customFormat="1" ht="15.6" x14ac:dyDescent="0.3">
      <c r="A423" s="1" t="s">
        <v>842</v>
      </c>
      <c r="B423" s="3" t="s">
        <v>843</v>
      </c>
      <c r="C423" s="39">
        <v>400414</v>
      </c>
      <c r="D423" s="39">
        <v>53954</v>
      </c>
      <c r="E423" s="39">
        <v>4722</v>
      </c>
      <c r="F423" s="39">
        <v>9794</v>
      </c>
      <c r="G423" s="39">
        <v>13210</v>
      </c>
      <c r="H423" s="39">
        <v>2541</v>
      </c>
      <c r="I423" s="39">
        <v>9638</v>
      </c>
      <c r="J423" s="39">
        <v>7</v>
      </c>
      <c r="K423" s="39">
        <v>751</v>
      </c>
      <c r="L423" s="39">
        <v>678</v>
      </c>
      <c r="M423" s="40">
        <v>0</v>
      </c>
      <c r="N423" s="39">
        <v>0</v>
      </c>
      <c r="O423" s="41">
        <f t="shared" si="7"/>
        <v>495709</v>
      </c>
    </row>
    <row r="424" spans="1:15" s="2" customFormat="1" ht="15.6" x14ac:dyDescent="0.3">
      <c r="A424" s="1" t="s">
        <v>844</v>
      </c>
      <c r="B424" s="3" t="s">
        <v>845</v>
      </c>
      <c r="C424" s="39">
        <v>113060</v>
      </c>
      <c r="D424" s="39">
        <v>67956</v>
      </c>
      <c r="E424" s="39">
        <v>1761</v>
      </c>
      <c r="F424" s="39">
        <v>4948</v>
      </c>
      <c r="G424" s="39">
        <v>1262</v>
      </c>
      <c r="H424" s="39">
        <v>595</v>
      </c>
      <c r="I424" s="39">
        <v>1000</v>
      </c>
      <c r="J424" s="39">
        <v>1</v>
      </c>
      <c r="K424" s="39">
        <v>375</v>
      </c>
      <c r="L424" s="39">
        <v>79</v>
      </c>
      <c r="M424" s="40">
        <v>0</v>
      </c>
      <c r="N424" s="39">
        <v>0</v>
      </c>
      <c r="O424" s="41">
        <f t="shared" si="7"/>
        <v>191037</v>
      </c>
    </row>
    <row r="425" spans="1:15" s="2" customFormat="1" ht="15.6" x14ac:dyDescent="0.3">
      <c r="A425" s="1" t="s">
        <v>846</v>
      </c>
      <c r="B425" s="3" t="s">
        <v>847</v>
      </c>
      <c r="C425" s="39">
        <v>831701</v>
      </c>
      <c r="D425" s="39">
        <v>468750</v>
      </c>
      <c r="E425" s="39">
        <v>9483</v>
      </c>
      <c r="F425" s="39">
        <v>19447</v>
      </c>
      <c r="G425" s="39">
        <v>26412</v>
      </c>
      <c r="H425" s="39">
        <v>5283</v>
      </c>
      <c r="I425" s="39">
        <v>19617</v>
      </c>
      <c r="J425" s="39">
        <v>15</v>
      </c>
      <c r="K425" s="39">
        <v>1545</v>
      </c>
      <c r="L425" s="39">
        <v>1426</v>
      </c>
      <c r="M425" s="40">
        <v>0</v>
      </c>
      <c r="N425" s="39">
        <v>10518.26</v>
      </c>
      <c r="O425" s="41">
        <f t="shared" si="7"/>
        <v>1394197.26</v>
      </c>
    </row>
    <row r="426" spans="1:15" s="2" customFormat="1" ht="15.6" x14ac:dyDescent="0.3">
      <c r="A426" s="1" t="s">
        <v>848</v>
      </c>
      <c r="B426" s="3" t="s">
        <v>849</v>
      </c>
      <c r="C426" s="39">
        <v>998695</v>
      </c>
      <c r="D426" s="39">
        <v>306489</v>
      </c>
      <c r="E426" s="39">
        <v>10656</v>
      </c>
      <c r="F426" s="39">
        <v>17357</v>
      </c>
      <c r="G426" s="39">
        <v>31416</v>
      </c>
      <c r="H426" s="39">
        <v>6782</v>
      </c>
      <c r="I426" s="39">
        <v>25857</v>
      </c>
      <c r="J426" s="39">
        <v>20</v>
      </c>
      <c r="K426" s="39">
        <v>1878</v>
      </c>
      <c r="L426" s="39">
        <v>2066</v>
      </c>
      <c r="M426" s="40">
        <v>0</v>
      </c>
      <c r="N426" s="39">
        <v>0</v>
      </c>
      <c r="O426" s="41">
        <f t="shared" si="7"/>
        <v>1401216</v>
      </c>
    </row>
    <row r="427" spans="1:15" s="2" customFormat="1" ht="15.6" x14ac:dyDescent="0.3">
      <c r="A427" s="1" t="s">
        <v>850</v>
      </c>
      <c r="B427" s="3" t="s">
        <v>851</v>
      </c>
      <c r="C427" s="39">
        <v>119599</v>
      </c>
      <c r="D427" s="39">
        <v>68277</v>
      </c>
      <c r="E427" s="39">
        <v>1697</v>
      </c>
      <c r="F427" s="39">
        <v>4394</v>
      </c>
      <c r="G427" s="39">
        <v>1580</v>
      </c>
      <c r="H427" s="39">
        <v>676</v>
      </c>
      <c r="I427" s="39">
        <v>1437</v>
      </c>
      <c r="J427" s="39">
        <v>1</v>
      </c>
      <c r="K427" s="39">
        <v>344</v>
      </c>
      <c r="L427" s="39">
        <v>126</v>
      </c>
      <c r="M427" s="40">
        <v>0</v>
      </c>
      <c r="N427" s="39">
        <v>0</v>
      </c>
      <c r="O427" s="41">
        <f t="shared" si="7"/>
        <v>198131</v>
      </c>
    </row>
    <row r="428" spans="1:15" s="2" customFormat="1" ht="15.6" x14ac:dyDescent="0.3">
      <c r="A428" s="1" t="s">
        <v>852</v>
      </c>
      <c r="B428" s="3" t="s">
        <v>853</v>
      </c>
      <c r="C428" s="39">
        <v>208346</v>
      </c>
      <c r="D428" s="39">
        <v>47883</v>
      </c>
      <c r="E428" s="39">
        <v>2657</v>
      </c>
      <c r="F428" s="39">
        <v>6576</v>
      </c>
      <c r="G428" s="39">
        <v>4618</v>
      </c>
      <c r="H428" s="39">
        <v>1212</v>
      </c>
      <c r="I428" s="39">
        <v>3478</v>
      </c>
      <c r="J428" s="39">
        <v>3</v>
      </c>
      <c r="K428" s="39">
        <v>518</v>
      </c>
      <c r="L428" s="39">
        <v>260</v>
      </c>
      <c r="M428" s="40">
        <v>0</v>
      </c>
      <c r="N428" s="39">
        <v>0</v>
      </c>
      <c r="O428" s="41">
        <f t="shared" si="7"/>
        <v>275551</v>
      </c>
    </row>
    <row r="429" spans="1:15" s="2" customFormat="1" ht="15.6" x14ac:dyDescent="0.3">
      <c r="A429" s="1" t="s">
        <v>854</v>
      </c>
      <c r="B429" s="3" t="s">
        <v>855</v>
      </c>
      <c r="C429" s="39">
        <v>622204</v>
      </c>
      <c r="D429" s="39">
        <v>220493</v>
      </c>
      <c r="E429" s="39">
        <v>7772</v>
      </c>
      <c r="F429" s="39">
        <v>18159</v>
      </c>
      <c r="G429" s="39">
        <v>12561</v>
      </c>
      <c r="H429" s="39">
        <v>3736</v>
      </c>
      <c r="I429" s="39">
        <v>10600</v>
      </c>
      <c r="J429" s="39">
        <v>8</v>
      </c>
      <c r="K429" s="39">
        <v>1503</v>
      </c>
      <c r="L429" s="39">
        <v>869</v>
      </c>
      <c r="M429" s="40">
        <v>0</v>
      </c>
      <c r="N429" s="39">
        <v>0</v>
      </c>
      <c r="O429" s="41">
        <f t="shared" si="7"/>
        <v>897905</v>
      </c>
    </row>
    <row r="430" spans="1:15" s="2" customFormat="1" ht="15.6" x14ac:dyDescent="0.3">
      <c r="A430" s="1" t="s">
        <v>856</v>
      </c>
      <c r="B430" s="3" t="s">
        <v>857</v>
      </c>
      <c r="C430" s="39">
        <v>143240</v>
      </c>
      <c r="D430" s="39">
        <v>53140</v>
      </c>
      <c r="E430" s="39">
        <v>1822</v>
      </c>
      <c r="F430" s="39">
        <v>4734</v>
      </c>
      <c r="G430" s="39">
        <v>1617</v>
      </c>
      <c r="H430" s="39">
        <v>810</v>
      </c>
      <c r="I430" s="39">
        <v>1670</v>
      </c>
      <c r="J430" s="39">
        <v>1</v>
      </c>
      <c r="K430" s="39">
        <v>340</v>
      </c>
      <c r="L430" s="39">
        <v>162</v>
      </c>
      <c r="M430" s="40">
        <v>2370</v>
      </c>
      <c r="N430" s="39">
        <v>0</v>
      </c>
      <c r="O430" s="41">
        <f t="shared" si="7"/>
        <v>209906</v>
      </c>
    </row>
    <row r="431" spans="1:15" s="2" customFormat="1" ht="15.6" x14ac:dyDescent="0.3">
      <c r="A431" s="1" t="s">
        <v>858</v>
      </c>
      <c r="B431" s="3" t="s">
        <v>859</v>
      </c>
      <c r="C431" s="39">
        <v>93879</v>
      </c>
      <c r="D431" s="39">
        <v>33411</v>
      </c>
      <c r="E431" s="39">
        <v>1461</v>
      </c>
      <c r="F431" s="39">
        <v>4118</v>
      </c>
      <c r="G431" s="39">
        <v>1233</v>
      </c>
      <c r="H431" s="39">
        <v>492</v>
      </c>
      <c r="I431" s="39">
        <v>903</v>
      </c>
      <c r="J431" s="39">
        <v>1</v>
      </c>
      <c r="K431" s="39">
        <v>312</v>
      </c>
      <c r="L431" s="39">
        <v>64</v>
      </c>
      <c r="M431" s="40">
        <v>83</v>
      </c>
      <c r="N431" s="39">
        <v>0</v>
      </c>
      <c r="O431" s="41">
        <f t="shared" si="7"/>
        <v>135957</v>
      </c>
    </row>
    <row r="432" spans="1:15" s="2" customFormat="1" ht="15.6" x14ac:dyDescent="0.3">
      <c r="A432" s="1" t="s">
        <v>860</v>
      </c>
      <c r="B432" s="3" t="s">
        <v>861</v>
      </c>
      <c r="C432" s="39">
        <v>371532</v>
      </c>
      <c r="D432" s="39">
        <v>272222</v>
      </c>
      <c r="E432" s="39">
        <v>4632</v>
      </c>
      <c r="F432" s="39">
        <v>10451</v>
      </c>
      <c r="G432" s="39">
        <v>10431</v>
      </c>
      <c r="H432" s="39">
        <v>2276</v>
      </c>
      <c r="I432" s="39">
        <v>7672</v>
      </c>
      <c r="J432" s="39">
        <v>6</v>
      </c>
      <c r="K432" s="39">
        <v>794</v>
      </c>
      <c r="L432" s="39">
        <v>556</v>
      </c>
      <c r="M432" s="40">
        <v>0</v>
      </c>
      <c r="N432" s="39">
        <v>0</v>
      </c>
      <c r="O432" s="41">
        <f t="shared" si="7"/>
        <v>680572</v>
      </c>
    </row>
    <row r="433" spans="1:15" s="2" customFormat="1" ht="15.6" x14ac:dyDescent="0.3">
      <c r="A433" s="1" t="s">
        <v>862</v>
      </c>
      <c r="B433" s="3" t="s">
        <v>863</v>
      </c>
      <c r="C433" s="39">
        <v>297237</v>
      </c>
      <c r="D433" s="39">
        <v>111421</v>
      </c>
      <c r="E433" s="39">
        <v>3509</v>
      </c>
      <c r="F433" s="39">
        <v>7719</v>
      </c>
      <c r="G433" s="39">
        <v>5615</v>
      </c>
      <c r="H433" s="39">
        <v>1838</v>
      </c>
      <c r="I433" s="39">
        <v>5175</v>
      </c>
      <c r="J433" s="39">
        <v>4</v>
      </c>
      <c r="K433" s="39">
        <v>580</v>
      </c>
      <c r="L433" s="39">
        <v>467</v>
      </c>
      <c r="M433" s="40">
        <v>9080</v>
      </c>
      <c r="N433" s="39">
        <v>0</v>
      </c>
      <c r="O433" s="41">
        <f t="shared" si="7"/>
        <v>442645</v>
      </c>
    </row>
    <row r="434" spans="1:15" s="2" customFormat="1" ht="15.6" x14ac:dyDescent="0.3">
      <c r="A434" s="1" t="s">
        <v>864</v>
      </c>
      <c r="B434" s="3" t="s">
        <v>865</v>
      </c>
      <c r="C434" s="39">
        <v>740461</v>
      </c>
      <c r="D434" s="39">
        <v>73972</v>
      </c>
      <c r="E434" s="39">
        <v>8473</v>
      </c>
      <c r="F434" s="39">
        <v>16587</v>
      </c>
      <c r="G434" s="39">
        <v>24899</v>
      </c>
      <c r="H434" s="39">
        <v>4797</v>
      </c>
      <c r="I434" s="39">
        <v>18302</v>
      </c>
      <c r="J434" s="39">
        <v>14</v>
      </c>
      <c r="K434" s="39">
        <v>1249</v>
      </c>
      <c r="L434" s="39">
        <v>1342</v>
      </c>
      <c r="M434" s="40">
        <v>25678</v>
      </c>
      <c r="N434" s="39">
        <v>0</v>
      </c>
      <c r="O434" s="41">
        <f t="shared" si="7"/>
        <v>915774</v>
      </c>
    </row>
    <row r="435" spans="1:15" s="2" customFormat="1" ht="15.6" x14ac:dyDescent="0.3">
      <c r="A435" s="1" t="s">
        <v>866</v>
      </c>
      <c r="B435" s="3" t="s">
        <v>867</v>
      </c>
      <c r="C435" s="39">
        <v>1153935</v>
      </c>
      <c r="D435" s="39">
        <v>149361</v>
      </c>
      <c r="E435" s="39">
        <v>12174</v>
      </c>
      <c r="F435" s="39">
        <v>21479</v>
      </c>
      <c r="G435" s="39">
        <v>45153</v>
      </c>
      <c r="H435" s="39">
        <v>7668</v>
      </c>
      <c r="I435" s="39">
        <v>32753</v>
      </c>
      <c r="J435" s="39">
        <v>25</v>
      </c>
      <c r="K435" s="39">
        <v>1697</v>
      </c>
      <c r="L435" s="39">
        <v>2282</v>
      </c>
      <c r="M435" s="40">
        <v>0</v>
      </c>
      <c r="N435" s="39">
        <v>0</v>
      </c>
      <c r="O435" s="41">
        <f t="shared" si="7"/>
        <v>1426527</v>
      </c>
    </row>
    <row r="436" spans="1:15" s="2" customFormat="1" ht="15.6" x14ac:dyDescent="0.3">
      <c r="A436" s="1" t="s">
        <v>868</v>
      </c>
      <c r="B436" s="3" t="s">
        <v>869</v>
      </c>
      <c r="C436" s="39">
        <v>217971</v>
      </c>
      <c r="D436" s="39">
        <v>54904</v>
      </c>
      <c r="E436" s="39">
        <v>2881</v>
      </c>
      <c r="F436" s="39">
        <v>6724</v>
      </c>
      <c r="G436" s="39">
        <v>6112</v>
      </c>
      <c r="H436" s="39">
        <v>1315</v>
      </c>
      <c r="I436" s="39">
        <v>4360</v>
      </c>
      <c r="J436" s="39">
        <v>3</v>
      </c>
      <c r="K436" s="39">
        <v>511</v>
      </c>
      <c r="L436" s="39">
        <v>304</v>
      </c>
      <c r="M436" s="40">
        <v>0</v>
      </c>
      <c r="N436" s="39">
        <v>0</v>
      </c>
      <c r="O436" s="41">
        <f t="shared" si="7"/>
        <v>295085</v>
      </c>
    </row>
    <row r="437" spans="1:15" s="2" customFormat="1" ht="15.6" x14ac:dyDescent="0.3">
      <c r="A437" s="1" t="s">
        <v>870</v>
      </c>
      <c r="B437" s="3" t="s">
        <v>871</v>
      </c>
      <c r="C437" s="39">
        <v>184590</v>
      </c>
      <c r="D437" s="39">
        <v>79414</v>
      </c>
      <c r="E437" s="39">
        <v>2538</v>
      </c>
      <c r="F437" s="39">
        <v>6259</v>
      </c>
      <c r="G437" s="39">
        <v>4152</v>
      </c>
      <c r="H437" s="39">
        <v>1078</v>
      </c>
      <c r="I437" s="39">
        <v>3084</v>
      </c>
      <c r="J437" s="39">
        <v>2</v>
      </c>
      <c r="K437" s="39">
        <v>485</v>
      </c>
      <c r="L437" s="39">
        <v>225</v>
      </c>
      <c r="M437" s="40">
        <v>0</v>
      </c>
      <c r="N437" s="39">
        <v>0</v>
      </c>
      <c r="O437" s="41">
        <f t="shared" si="7"/>
        <v>281827</v>
      </c>
    </row>
    <row r="438" spans="1:15" s="2" customFormat="1" ht="15.6" x14ac:dyDescent="0.3">
      <c r="A438" s="1" t="s">
        <v>872</v>
      </c>
      <c r="B438" s="3" t="s">
        <v>873</v>
      </c>
      <c r="C438" s="39">
        <v>87519</v>
      </c>
      <c r="D438" s="39">
        <v>48269</v>
      </c>
      <c r="E438" s="39">
        <v>1375</v>
      </c>
      <c r="F438" s="39">
        <v>3929</v>
      </c>
      <c r="G438" s="39">
        <v>857</v>
      </c>
      <c r="H438" s="39">
        <v>453</v>
      </c>
      <c r="I438" s="39">
        <v>692</v>
      </c>
      <c r="J438" s="39">
        <v>1</v>
      </c>
      <c r="K438" s="39">
        <v>293</v>
      </c>
      <c r="L438" s="39">
        <v>55</v>
      </c>
      <c r="M438" s="40">
        <v>0</v>
      </c>
      <c r="N438" s="39">
        <v>0</v>
      </c>
      <c r="O438" s="41">
        <f t="shared" si="7"/>
        <v>143443</v>
      </c>
    </row>
    <row r="439" spans="1:15" s="2" customFormat="1" ht="15.6" x14ac:dyDescent="0.3">
      <c r="A439" s="1" t="s">
        <v>874</v>
      </c>
      <c r="B439" s="3" t="s">
        <v>875</v>
      </c>
      <c r="C439" s="39">
        <v>170310</v>
      </c>
      <c r="D439" s="39">
        <v>87284</v>
      </c>
      <c r="E439" s="39">
        <v>2126</v>
      </c>
      <c r="F439" s="39">
        <v>4814</v>
      </c>
      <c r="G439" s="39">
        <v>4922</v>
      </c>
      <c r="H439" s="39">
        <v>1042</v>
      </c>
      <c r="I439" s="39">
        <v>3610</v>
      </c>
      <c r="J439" s="39">
        <v>3</v>
      </c>
      <c r="K439" s="39">
        <v>364</v>
      </c>
      <c r="L439" s="39">
        <v>254</v>
      </c>
      <c r="M439" s="40">
        <v>0</v>
      </c>
      <c r="N439" s="39">
        <v>0</v>
      </c>
      <c r="O439" s="41">
        <f t="shared" si="7"/>
        <v>274729</v>
      </c>
    </row>
    <row r="440" spans="1:15" s="2" customFormat="1" ht="15.6" x14ac:dyDescent="0.3">
      <c r="A440" s="1" t="s">
        <v>876</v>
      </c>
      <c r="B440" s="3" t="s">
        <v>877</v>
      </c>
      <c r="C440" s="39">
        <v>151114</v>
      </c>
      <c r="D440" s="39">
        <v>56214</v>
      </c>
      <c r="E440" s="39">
        <v>2146</v>
      </c>
      <c r="F440" s="39">
        <v>5563</v>
      </c>
      <c r="G440" s="39">
        <v>2415</v>
      </c>
      <c r="H440" s="39">
        <v>852</v>
      </c>
      <c r="I440" s="39">
        <v>1985</v>
      </c>
      <c r="J440" s="39">
        <v>2</v>
      </c>
      <c r="K440" s="39">
        <v>434</v>
      </c>
      <c r="L440" s="39">
        <v>158</v>
      </c>
      <c r="M440" s="40">
        <v>0</v>
      </c>
      <c r="N440" s="39">
        <v>0</v>
      </c>
      <c r="O440" s="41">
        <f t="shared" si="7"/>
        <v>220883</v>
      </c>
    </row>
    <row r="441" spans="1:15" s="2" customFormat="1" ht="15.6" x14ac:dyDescent="0.3">
      <c r="A441" s="1" t="s">
        <v>878</v>
      </c>
      <c r="B441" s="3" t="s">
        <v>879</v>
      </c>
      <c r="C441" s="39">
        <v>259965</v>
      </c>
      <c r="D441" s="39">
        <v>48130</v>
      </c>
      <c r="E441" s="39">
        <v>3300</v>
      </c>
      <c r="F441" s="39">
        <v>7458</v>
      </c>
      <c r="G441" s="39">
        <v>7529</v>
      </c>
      <c r="H441" s="39">
        <v>1593</v>
      </c>
      <c r="I441" s="39">
        <v>5398</v>
      </c>
      <c r="J441" s="39">
        <v>4</v>
      </c>
      <c r="K441" s="39">
        <v>569</v>
      </c>
      <c r="L441" s="39">
        <v>387</v>
      </c>
      <c r="M441" s="40">
        <v>0</v>
      </c>
      <c r="N441" s="39">
        <v>0</v>
      </c>
      <c r="O441" s="41">
        <f t="shared" si="7"/>
        <v>334333</v>
      </c>
    </row>
    <row r="442" spans="1:15" s="2" customFormat="1" ht="15.6" x14ac:dyDescent="0.3">
      <c r="A442" s="1" t="s">
        <v>880</v>
      </c>
      <c r="B442" s="3" t="s">
        <v>881</v>
      </c>
      <c r="C442" s="39">
        <v>385328</v>
      </c>
      <c r="D442" s="39">
        <v>67452</v>
      </c>
      <c r="E442" s="39">
        <v>4487</v>
      </c>
      <c r="F442" s="39">
        <v>10451</v>
      </c>
      <c r="G442" s="39">
        <v>10987</v>
      </c>
      <c r="H442" s="39">
        <v>2315</v>
      </c>
      <c r="I442" s="39">
        <v>7884</v>
      </c>
      <c r="J442" s="39">
        <v>6</v>
      </c>
      <c r="K442" s="39">
        <v>785</v>
      </c>
      <c r="L442" s="39">
        <v>556</v>
      </c>
      <c r="M442" s="40">
        <v>0</v>
      </c>
      <c r="N442" s="39">
        <v>0</v>
      </c>
      <c r="O442" s="41">
        <f t="shared" si="7"/>
        <v>490251</v>
      </c>
    </row>
    <row r="443" spans="1:15" s="2" customFormat="1" ht="15.6" x14ac:dyDescent="0.3">
      <c r="A443" s="1" t="s">
        <v>882</v>
      </c>
      <c r="B443" s="3" t="s">
        <v>883</v>
      </c>
      <c r="C443" s="39">
        <v>329608</v>
      </c>
      <c r="D443" s="39">
        <v>76514</v>
      </c>
      <c r="E443" s="39">
        <v>3910</v>
      </c>
      <c r="F443" s="39">
        <v>8427</v>
      </c>
      <c r="G443" s="39">
        <v>9937</v>
      </c>
      <c r="H443" s="39">
        <v>2058</v>
      </c>
      <c r="I443" s="39">
        <v>7276</v>
      </c>
      <c r="J443" s="39">
        <v>6</v>
      </c>
      <c r="K443" s="39">
        <v>639</v>
      </c>
      <c r="L443" s="39">
        <v>532</v>
      </c>
      <c r="M443" s="40">
        <v>6322</v>
      </c>
      <c r="N443" s="39">
        <v>0</v>
      </c>
      <c r="O443" s="41">
        <f t="shared" si="7"/>
        <v>445229</v>
      </c>
    </row>
    <row r="444" spans="1:15" s="2" customFormat="1" ht="15.6" x14ac:dyDescent="0.3">
      <c r="A444" s="1" t="s">
        <v>884</v>
      </c>
      <c r="B444" s="3" t="s">
        <v>885</v>
      </c>
      <c r="C444" s="39">
        <v>133122</v>
      </c>
      <c r="D444" s="39">
        <v>58729</v>
      </c>
      <c r="E444" s="39">
        <v>1921</v>
      </c>
      <c r="F444" s="39">
        <v>5072</v>
      </c>
      <c r="G444" s="39">
        <v>2549</v>
      </c>
      <c r="H444" s="39">
        <v>741</v>
      </c>
      <c r="I444" s="39">
        <v>1808</v>
      </c>
      <c r="J444" s="39">
        <v>1</v>
      </c>
      <c r="K444" s="39">
        <v>386</v>
      </c>
      <c r="L444" s="39">
        <v>131</v>
      </c>
      <c r="M444" s="40">
        <v>0</v>
      </c>
      <c r="N444" s="39">
        <v>0</v>
      </c>
      <c r="O444" s="41">
        <f t="shared" si="7"/>
        <v>204460</v>
      </c>
    </row>
    <row r="445" spans="1:15" s="2" customFormat="1" ht="15.6" x14ac:dyDescent="0.3">
      <c r="A445" s="1" t="s">
        <v>886</v>
      </c>
      <c r="B445" s="3" t="s">
        <v>887</v>
      </c>
      <c r="C445" s="39">
        <v>1081930</v>
      </c>
      <c r="D445" s="39">
        <v>72143</v>
      </c>
      <c r="E445" s="39">
        <v>10830</v>
      </c>
      <c r="F445" s="39">
        <v>26170</v>
      </c>
      <c r="G445" s="39">
        <v>26505</v>
      </c>
      <c r="H445" s="39">
        <v>6370</v>
      </c>
      <c r="I445" s="39">
        <v>20358</v>
      </c>
      <c r="J445" s="39">
        <v>16</v>
      </c>
      <c r="K445" s="39">
        <v>1602</v>
      </c>
      <c r="L445" s="39">
        <v>1552</v>
      </c>
      <c r="M445" s="40">
        <v>0</v>
      </c>
      <c r="N445" s="39">
        <v>0</v>
      </c>
      <c r="O445" s="41">
        <f t="shared" si="7"/>
        <v>1247476</v>
      </c>
    </row>
    <row r="446" spans="1:15" s="2" customFormat="1" ht="15.6" x14ac:dyDescent="0.3">
      <c r="A446" s="1" t="s">
        <v>888</v>
      </c>
      <c r="B446" s="3" t="s">
        <v>889</v>
      </c>
      <c r="C446" s="39">
        <v>203952</v>
      </c>
      <c r="D446" s="39">
        <v>52639</v>
      </c>
      <c r="E446" s="39">
        <v>2825</v>
      </c>
      <c r="F446" s="39">
        <v>6862</v>
      </c>
      <c r="G446" s="39">
        <v>5052</v>
      </c>
      <c r="H446" s="39">
        <v>1200</v>
      </c>
      <c r="I446" s="39">
        <v>3610</v>
      </c>
      <c r="J446" s="39">
        <v>3</v>
      </c>
      <c r="K446" s="39">
        <v>605</v>
      </c>
      <c r="L446" s="39">
        <v>252</v>
      </c>
      <c r="M446" s="40">
        <v>0</v>
      </c>
      <c r="N446" s="39">
        <v>0</v>
      </c>
      <c r="O446" s="41">
        <f t="shared" si="7"/>
        <v>277000</v>
      </c>
    </row>
    <row r="447" spans="1:15" s="2" customFormat="1" ht="15.6" x14ac:dyDescent="0.3">
      <c r="A447" s="1" t="s">
        <v>890</v>
      </c>
      <c r="B447" s="3" t="s">
        <v>891</v>
      </c>
      <c r="C447" s="39">
        <v>2383257</v>
      </c>
      <c r="D447" s="39">
        <v>3128078</v>
      </c>
      <c r="E447" s="39">
        <v>24269</v>
      </c>
      <c r="F447" s="39">
        <v>38233</v>
      </c>
      <c r="G447" s="39">
        <v>70291</v>
      </c>
      <c r="H447" s="39">
        <v>16290</v>
      </c>
      <c r="I447" s="39">
        <v>59810</v>
      </c>
      <c r="J447" s="39">
        <v>46</v>
      </c>
      <c r="K447" s="39">
        <v>2765</v>
      </c>
      <c r="L447" s="39">
        <v>5107</v>
      </c>
      <c r="M447" s="40">
        <v>0</v>
      </c>
      <c r="N447" s="39">
        <v>0</v>
      </c>
      <c r="O447" s="41">
        <f t="shared" si="7"/>
        <v>5728146</v>
      </c>
    </row>
    <row r="448" spans="1:15" s="2" customFormat="1" ht="15.6" x14ac:dyDescent="0.3">
      <c r="A448" s="1" t="s">
        <v>892</v>
      </c>
      <c r="B448" s="3" t="s">
        <v>893</v>
      </c>
      <c r="C448" s="39">
        <v>264572</v>
      </c>
      <c r="D448" s="39">
        <v>79169</v>
      </c>
      <c r="E448" s="39">
        <v>3070</v>
      </c>
      <c r="F448" s="39">
        <v>5473</v>
      </c>
      <c r="G448" s="39">
        <v>2201</v>
      </c>
      <c r="H448" s="39">
        <v>1776</v>
      </c>
      <c r="I448" s="39">
        <v>4139</v>
      </c>
      <c r="J448" s="39">
        <v>3</v>
      </c>
      <c r="K448" s="39">
        <v>425</v>
      </c>
      <c r="L448" s="39">
        <v>525</v>
      </c>
      <c r="M448" s="40">
        <v>0</v>
      </c>
      <c r="N448" s="39">
        <v>0</v>
      </c>
      <c r="O448" s="41">
        <f t="shared" si="7"/>
        <v>361353</v>
      </c>
    </row>
    <row r="449" spans="1:15" s="2" customFormat="1" ht="15.6" x14ac:dyDescent="0.3">
      <c r="A449" s="1" t="s">
        <v>894</v>
      </c>
      <c r="B449" s="3" t="s">
        <v>895</v>
      </c>
      <c r="C449" s="39">
        <v>769610</v>
      </c>
      <c r="D449" s="39">
        <v>141003</v>
      </c>
      <c r="E449" s="39">
        <v>8089</v>
      </c>
      <c r="F449" s="39">
        <v>12432</v>
      </c>
      <c r="G449" s="39">
        <v>24928</v>
      </c>
      <c r="H449" s="39">
        <v>5312</v>
      </c>
      <c r="I449" s="39">
        <v>20626</v>
      </c>
      <c r="J449" s="39">
        <v>16</v>
      </c>
      <c r="K449" s="39">
        <v>1101</v>
      </c>
      <c r="L449" s="39">
        <v>1671</v>
      </c>
      <c r="M449" s="40">
        <v>0</v>
      </c>
      <c r="N449" s="39">
        <v>0</v>
      </c>
      <c r="O449" s="41">
        <f t="shared" si="7"/>
        <v>984788</v>
      </c>
    </row>
    <row r="450" spans="1:15" s="2" customFormat="1" ht="15.6" x14ac:dyDescent="0.3">
      <c r="A450" s="1" t="s">
        <v>896</v>
      </c>
      <c r="B450" s="3" t="s">
        <v>897</v>
      </c>
      <c r="C450" s="39">
        <v>70972</v>
      </c>
      <c r="D450" s="39">
        <v>36003</v>
      </c>
      <c r="E450" s="39">
        <v>1113</v>
      </c>
      <c r="F450" s="39">
        <v>3174</v>
      </c>
      <c r="G450" s="39">
        <v>673</v>
      </c>
      <c r="H450" s="39">
        <v>368</v>
      </c>
      <c r="I450" s="39">
        <v>555</v>
      </c>
      <c r="J450" s="39">
        <v>0</v>
      </c>
      <c r="K450" s="39">
        <v>243</v>
      </c>
      <c r="L450" s="39">
        <v>45</v>
      </c>
      <c r="M450" s="40">
        <v>2982</v>
      </c>
      <c r="N450" s="39">
        <v>0</v>
      </c>
      <c r="O450" s="41">
        <f t="shared" si="7"/>
        <v>116128</v>
      </c>
    </row>
    <row r="451" spans="1:15" s="2" customFormat="1" ht="15.6" x14ac:dyDescent="0.3">
      <c r="A451" s="1" t="s">
        <v>898</v>
      </c>
      <c r="B451" s="3" t="s">
        <v>899</v>
      </c>
      <c r="C451" s="39">
        <v>92796</v>
      </c>
      <c r="D451" s="39">
        <v>34564</v>
      </c>
      <c r="E451" s="39">
        <v>1217</v>
      </c>
      <c r="F451" s="39">
        <v>3143</v>
      </c>
      <c r="G451" s="39">
        <v>1155</v>
      </c>
      <c r="H451" s="39">
        <v>526</v>
      </c>
      <c r="I451" s="39">
        <v>1128</v>
      </c>
      <c r="J451" s="39">
        <v>1</v>
      </c>
      <c r="K451" s="39">
        <v>229</v>
      </c>
      <c r="L451" s="39">
        <v>104</v>
      </c>
      <c r="M451" s="40">
        <v>0</v>
      </c>
      <c r="N451" s="39">
        <v>0</v>
      </c>
      <c r="O451" s="41">
        <f t="shared" si="7"/>
        <v>134863</v>
      </c>
    </row>
    <row r="452" spans="1:15" s="2" customFormat="1" ht="15.6" x14ac:dyDescent="0.3">
      <c r="A452" s="1" t="s">
        <v>900</v>
      </c>
      <c r="B452" s="3" t="s">
        <v>901</v>
      </c>
      <c r="C452" s="39">
        <v>95777</v>
      </c>
      <c r="D452" s="39">
        <v>38804</v>
      </c>
      <c r="E452" s="39">
        <v>1467</v>
      </c>
      <c r="F452" s="39">
        <v>4114</v>
      </c>
      <c r="G452" s="39">
        <v>1295</v>
      </c>
      <c r="H452" s="39">
        <v>505</v>
      </c>
      <c r="I452" s="39">
        <v>961</v>
      </c>
      <c r="J452" s="39">
        <v>1</v>
      </c>
      <c r="K452" s="39">
        <v>316</v>
      </c>
      <c r="L452" s="39">
        <v>69</v>
      </c>
      <c r="M452" s="40">
        <v>0</v>
      </c>
      <c r="N452" s="39">
        <v>0</v>
      </c>
      <c r="O452" s="41">
        <f t="shared" si="7"/>
        <v>143309</v>
      </c>
    </row>
    <row r="453" spans="1:15" s="2" customFormat="1" ht="15.6" x14ac:dyDescent="0.3">
      <c r="A453" s="1" t="s">
        <v>902</v>
      </c>
      <c r="B453" s="3" t="s">
        <v>903</v>
      </c>
      <c r="C453" s="39">
        <v>237965</v>
      </c>
      <c r="D453" s="39">
        <v>51739</v>
      </c>
      <c r="E453" s="39">
        <v>3001</v>
      </c>
      <c r="F453" s="39">
        <v>6437</v>
      </c>
      <c r="G453" s="39">
        <v>4579</v>
      </c>
      <c r="H453" s="39">
        <v>1497</v>
      </c>
      <c r="I453" s="39">
        <v>4269</v>
      </c>
      <c r="J453" s="39">
        <v>3</v>
      </c>
      <c r="K453" s="39">
        <v>485</v>
      </c>
      <c r="L453" s="39">
        <v>385</v>
      </c>
      <c r="M453" s="40">
        <v>0</v>
      </c>
      <c r="N453" s="39">
        <v>0</v>
      </c>
      <c r="O453" s="41">
        <f t="shared" si="7"/>
        <v>310360</v>
      </c>
    </row>
    <row r="454" spans="1:15" s="2" customFormat="1" ht="15.6" x14ac:dyDescent="0.3">
      <c r="A454" s="1" t="s">
        <v>904</v>
      </c>
      <c r="B454" s="3" t="s">
        <v>905</v>
      </c>
      <c r="C454" s="39">
        <v>537828</v>
      </c>
      <c r="D454" s="39">
        <v>194860</v>
      </c>
      <c r="E454" s="39">
        <v>6184</v>
      </c>
      <c r="F454" s="39">
        <v>12562</v>
      </c>
      <c r="G454" s="39">
        <v>16288</v>
      </c>
      <c r="H454" s="39">
        <v>3430</v>
      </c>
      <c r="I454" s="39">
        <v>12446</v>
      </c>
      <c r="J454" s="39">
        <v>10</v>
      </c>
      <c r="K454" s="39">
        <v>1042</v>
      </c>
      <c r="L454" s="39">
        <v>929</v>
      </c>
      <c r="M454" s="40">
        <v>3573</v>
      </c>
      <c r="N454" s="39">
        <v>0</v>
      </c>
      <c r="O454" s="41">
        <f t="shared" si="7"/>
        <v>789152</v>
      </c>
    </row>
    <row r="455" spans="1:15" s="2" customFormat="1" ht="15.6" x14ac:dyDescent="0.3">
      <c r="A455" s="1" t="s">
        <v>906</v>
      </c>
      <c r="B455" s="3" t="s">
        <v>907</v>
      </c>
      <c r="C455" s="39">
        <v>1296014</v>
      </c>
      <c r="D455" s="39">
        <v>847509</v>
      </c>
      <c r="E455" s="39">
        <v>13990</v>
      </c>
      <c r="F455" s="39">
        <v>24381</v>
      </c>
      <c r="G455" s="39">
        <v>46541</v>
      </c>
      <c r="H455" s="39">
        <v>8677</v>
      </c>
      <c r="I455" s="39">
        <v>35153</v>
      </c>
      <c r="J455" s="39">
        <v>27</v>
      </c>
      <c r="K455" s="39">
        <v>1862</v>
      </c>
      <c r="L455" s="39">
        <v>2601</v>
      </c>
      <c r="M455" s="40">
        <v>0</v>
      </c>
      <c r="N455" s="39">
        <v>0</v>
      </c>
      <c r="O455" s="41">
        <f t="shared" si="7"/>
        <v>2276755</v>
      </c>
    </row>
    <row r="456" spans="1:15" s="2" customFormat="1" ht="15.6" x14ac:dyDescent="0.3">
      <c r="A456" s="1" t="s">
        <v>908</v>
      </c>
      <c r="B456" s="3" t="s">
        <v>909</v>
      </c>
      <c r="C456" s="39">
        <v>227145</v>
      </c>
      <c r="D456" s="39">
        <v>42639</v>
      </c>
      <c r="E456" s="39">
        <v>2793</v>
      </c>
      <c r="F456" s="39">
        <v>6137</v>
      </c>
      <c r="G456" s="39">
        <v>6867</v>
      </c>
      <c r="H456" s="39">
        <v>1409</v>
      </c>
      <c r="I456" s="39">
        <v>4953</v>
      </c>
      <c r="J456" s="39">
        <v>4</v>
      </c>
      <c r="K456" s="39">
        <v>458</v>
      </c>
      <c r="L456" s="39">
        <v>356</v>
      </c>
      <c r="M456" s="40">
        <v>0</v>
      </c>
      <c r="N456" s="39">
        <v>0</v>
      </c>
      <c r="O456" s="41">
        <f t="shared" si="7"/>
        <v>292761</v>
      </c>
    </row>
    <row r="457" spans="1:15" s="2" customFormat="1" ht="15.6" x14ac:dyDescent="0.3">
      <c r="A457" s="1" t="s">
        <v>910</v>
      </c>
      <c r="B457" s="3" t="s">
        <v>911</v>
      </c>
      <c r="C457" s="39">
        <v>317220</v>
      </c>
      <c r="D457" s="39">
        <v>164404</v>
      </c>
      <c r="E457" s="39">
        <v>3843</v>
      </c>
      <c r="F457" s="39">
        <v>7994</v>
      </c>
      <c r="G457" s="39">
        <v>8949</v>
      </c>
      <c r="H457" s="39">
        <v>2014</v>
      </c>
      <c r="I457" s="39">
        <v>6965</v>
      </c>
      <c r="J457" s="39">
        <v>5</v>
      </c>
      <c r="K457" s="39">
        <v>653</v>
      </c>
      <c r="L457" s="39">
        <v>532</v>
      </c>
      <c r="M457" s="40">
        <v>3618</v>
      </c>
      <c r="N457" s="39">
        <v>0</v>
      </c>
      <c r="O457" s="41">
        <f t="shared" ref="O457:O520" si="8">SUM(C457:N457)</f>
        <v>516197</v>
      </c>
    </row>
    <row r="458" spans="1:15" s="2" customFormat="1" ht="15.6" x14ac:dyDescent="0.3">
      <c r="A458" s="1" t="s">
        <v>912</v>
      </c>
      <c r="B458" s="3" t="s">
        <v>913</v>
      </c>
      <c r="C458" s="39">
        <v>1088371</v>
      </c>
      <c r="D458" s="39">
        <v>85151</v>
      </c>
      <c r="E458" s="39">
        <v>12156</v>
      </c>
      <c r="F458" s="39">
        <v>22576</v>
      </c>
      <c r="G458" s="39">
        <v>39712</v>
      </c>
      <c r="H458" s="39">
        <v>7167</v>
      </c>
      <c r="I458" s="39">
        <v>28284</v>
      </c>
      <c r="J458" s="39">
        <v>22</v>
      </c>
      <c r="K458" s="39">
        <v>1714</v>
      </c>
      <c r="L458" s="39">
        <v>2075</v>
      </c>
      <c r="M458" s="40">
        <v>0</v>
      </c>
      <c r="N458" s="39">
        <v>0</v>
      </c>
      <c r="O458" s="41">
        <f t="shared" si="8"/>
        <v>1287228</v>
      </c>
    </row>
    <row r="459" spans="1:15" s="2" customFormat="1" ht="15.6" x14ac:dyDescent="0.3">
      <c r="A459" s="1" t="s">
        <v>914</v>
      </c>
      <c r="B459" s="3" t="s">
        <v>915</v>
      </c>
      <c r="C459" s="39">
        <v>160464</v>
      </c>
      <c r="D459" s="39">
        <v>68284</v>
      </c>
      <c r="E459" s="39">
        <v>2318</v>
      </c>
      <c r="F459" s="39">
        <v>5998</v>
      </c>
      <c r="G459" s="39">
        <v>2914</v>
      </c>
      <c r="H459" s="39">
        <v>907</v>
      </c>
      <c r="I459" s="39">
        <v>2175</v>
      </c>
      <c r="J459" s="39">
        <v>2</v>
      </c>
      <c r="K459" s="39">
        <v>455</v>
      </c>
      <c r="L459" s="39">
        <v>168</v>
      </c>
      <c r="M459" s="40">
        <v>0</v>
      </c>
      <c r="N459" s="39">
        <v>0</v>
      </c>
      <c r="O459" s="41">
        <f t="shared" si="8"/>
        <v>243685</v>
      </c>
    </row>
    <row r="460" spans="1:15" s="2" customFormat="1" ht="15.6" x14ac:dyDescent="0.3">
      <c r="A460" s="1" t="s">
        <v>916</v>
      </c>
      <c r="B460" s="3" t="s">
        <v>917</v>
      </c>
      <c r="C460" s="39">
        <v>499436</v>
      </c>
      <c r="D460" s="39">
        <v>155249</v>
      </c>
      <c r="E460" s="39">
        <v>5844</v>
      </c>
      <c r="F460" s="39">
        <v>12441</v>
      </c>
      <c r="G460" s="39">
        <v>12292</v>
      </c>
      <c r="H460" s="39">
        <v>3131</v>
      </c>
      <c r="I460" s="39">
        <v>9988</v>
      </c>
      <c r="J460" s="39">
        <v>8</v>
      </c>
      <c r="K460" s="39">
        <v>957</v>
      </c>
      <c r="L460" s="39">
        <v>819</v>
      </c>
      <c r="M460" s="40">
        <v>0</v>
      </c>
      <c r="N460" s="39">
        <v>0</v>
      </c>
      <c r="O460" s="41">
        <f t="shared" si="8"/>
        <v>700165</v>
      </c>
    </row>
    <row r="461" spans="1:15" s="2" customFormat="1" ht="15.6" x14ac:dyDescent="0.3">
      <c r="A461" s="1" t="s">
        <v>918</v>
      </c>
      <c r="B461" s="3" t="s">
        <v>919</v>
      </c>
      <c r="C461" s="39">
        <v>481065</v>
      </c>
      <c r="D461" s="39">
        <v>166263</v>
      </c>
      <c r="E461" s="39">
        <v>5025</v>
      </c>
      <c r="F461" s="39">
        <v>7039</v>
      </c>
      <c r="G461" s="39">
        <v>10638</v>
      </c>
      <c r="H461" s="39">
        <v>3398</v>
      </c>
      <c r="I461" s="39">
        <v>11213</v>
      </c>
      <c r="J461" s="39">
        <v>9</v>
      </c>
      <c r="K461" s="39">
        <v>531</v>
      </c>
      <c r="L461" s="39">
        <v>1109</v>
      </c>
      <c r="M461" s="40">
        <v>0</v>
      </c>
      <c r="N461" s="39">
        <v>0</v>
      </c>
      <c r="O461" s="41">
        <f t="shared" si="8"/>
        <v>686290</v>
      </c>
    </row>
    <row r="462" spans="1:15" s="2" customFormat="1" ht="15.6" x14ac:dyDescent="0.3">
      <c r="A462" s="1" t="s">
        <v>920</v>
      </c>
      <c r="B462" s="3" t="s">
        <v>921</v>
      </c>
      <c r="C462" s="39">
        <v>303068</v>
      </c>
      <c r="D462" s="39">
        <v>46488</v>
      </c>
      <c r="E462" s="39">
        <v>3678</v>
      </c>
      <c r="F462" s="39">
        <v>7747</v>
      </c>
      <c r="G462" s="39">
        <v>9776</v>
      </c>
      <c r="H462" s="39">
        <v>1915</v>
      </c>
      <c r="I462" s="39">
        <v>7074</v>
      </c>
      <c r="J462" s="39">
        <v>5</v>
      </c>
      <c r="K462" s="39">
        <v>601</v>
      </c>
      <c r="L462" s="39">
        <v>502</v>
      </c>
      <c r="M462" s="40">
        <v>0</v>
      </c>
      <c r="N462" s="39">
        <v>0</v>
      </c>
      <c r="O462" s="41">
        <f t="shared" si="8"/>
        <v>380854</v>
      </c>
    </row>
    <row r="463" spans="1:15" s="2" customFormat="1" ht="15.6" x14ac:dyDescent="0.3">
      <c r="A463" s="1" t="s">
        <v>922</v>
      </c>
      <c r="B463" s="3" t="s">
        <v>923</v>
      </c>
      <c r="C463" s="39">
        <v>281993</v>
      </c>
      <c r="D463" s="39">
        <v>115867</v>
      </c>
      <c r="E463" s="39">
        <v>3388</v>
      </c>
      <c r="F463" s="39">
        <v>7550</v>
      </c>
      <c r="G463" s="39">
        <v>7996</v>
      </c>
      <c r="H463" s="39">
        <v>1733</v>
      </c>
      <c r="I463" s="39">
        <v>5909</v>
      </c>
      <c r="J463" s="39">
        <v>5</v>
      </c>
      <c r="K463" s="39">
        <v>590</v>
      </c>
      <c r="L463" s="39">
        <v>432</v>
      </c>
      <c r="M463" s="40">
        <v>32749</v>
      </c>
      <c r="N463" s="39">
        <v>0</v>
      </c>
      <c r="O463" s="41">
        <f t="shared" si="8"/>
        <v>458212</v>
      </c>
    </row>
    <row r="464" spans="1:15" s="2" customFormat="1" ht="15.6" x14ac:dyDescent="0.3">
      <c r="A464" s="1" t="s">
        <v>924</v>
      </c>
      <c r="B464" s="3" t="s">
        <v>925</v>
      </c>
      <c r="C464" s="39">
        <v>189620</v>
      </c>
      <c r="D464" s="39">
        <v>98973</v>
      </c>
      <c r="E464" s="39">
        <v>2348</v>
      </c>
      <c r="F464" s="39">
        <v>5281</v>
      </c>
      <c r="G464" s="39">
        <v>4528</v>
      </c>
      <c r="H464" s="39">
        <v>1163</v>
      </c>
      <c r="I464" s="39">
        <v>3622</v>
      </c>
      <c r="J464" s="39">
        <v>3</v>
      </c>
      <c r="K464" s="39">
        <v>407</v>
      </c>
      <c r="L464" s="39">
        <v>285</v>
      </c>
      <c r="M464" s="40">
        <v>0</v>
      </c>
      <c r="N464" s="39">
        <v>0</v>
      </c>
      <c r="O464" s="41">
        <f t="shared" si="8"/>
        <v>306230</v>
      </c>
    </row>
    <row r="465" spans="1:15" s="2" customFormat="1" ht="15.6" x14ac:dyDescent="0.3">
      <c r="A465" s="1" t="s">
        <v>926</v>
      </c>
      <c r="B465" s="3" t="s">
        <v>927</v>
      </c>
      <c r="C465" s="39">
        <v>337839</v>
      </c>
      <c r="D465" s="39">
        <v>56750</v>
      </c>
      <c r="E465" s="39">
        <v>4235</v>
      </c>
      <c r="F465" s="39">
        <v>9180</v>
      </c>
      <c r="G465" s="39">
        <v>9112</v>
      </c>
      <c r="H465" s="39">
        <v>2108</v>
      </c>
      <c r="I465" s="39">
        <v>7023</v>
      </c>
      <c r="J465" s="39">
        <v>5</v>
      </c>
      <c r="K465" s="39">
        <v>771</v>
      </c>
      <c r="L465" s="39">
        <v>532</v>
      </c>
      <c r="M465" s="40">
        <v>21823</v>
      </c>
      <c r="N465" s="39">
        <v>0</v>
      </c>
      <c r="O465" s="41">
        <f t="shared" si="8"/>
        <v>449378</v>
      </c>
    </row>
    <row r="466" spans="1:15" s="2" customFormat="1" ht="15.6" x14ac:dyDescent="0.3">
      <c r="A466" s="1" t="s">
        <v>928</v>
      </c>
      <c r="B466" s="3" t="s">
        <v>929</v>
      </c>
      <c r="C466" s="39">
        <v>195962</v>
      </c>
      <c r="D466" s="39">
        <v>80316</v>
      </c>
      <c r="E466" s="39">
        <v>2342</v>
      </c>
      <c r="F466" s="39">
        <v>6451</v>
      </c>
      <c r="G466" s="39">
        <v>3102</v>
      </c>
      <c r="H466" s="39">
        <v>1069</v>
      </c>
      <c r="I466" s="39">
        <v>2519</v>
      </c>
      <c r="J466" s="39">
        <v>2</v>
      </c>
      <c r="K466" s="39">
        <v>441</v>
      </c>
      <c r="L466" s="39">
        <v>199</v>
      </c>
      <c r="M466" s="40">
        <v>4012</v>
      </c>
      <c r="N466" s="39">
        <v>0</v>
      </c>
      <c r="O466" s="41">
        <f t="shared" si="8"/>
        <v>296415</v>
      </c>
    </row>
    <row r="467" spans="1:15" s="2" customFormat="1" ht="15.6" x14ac:dyDescent="0.3">
      <c r="A467" s="1" t="s">
        <v>930</v>
      </c>
      <c r="B467" s="3" t="s">
        <v>931</v>
      </c>
      <c r="C467" s="39">
        <v>470550</v>
      </c>
      <c r="D467" s="39">
        <v>158645</v>
      </c>
      <c r="E467" s="39">
        <v>5377</v>
      </c>
      <c r="F467" s="39">
        <v>11114</v>
      </c>
      <c r="G467" s="39">
        <v>13100</v>
      </c>
      <c r="H467" s="39">
        <v>2981</v>
      </c>
      <c r="I467" s="39">
        <v>10392</v>
      </c>
      <c r="J467" s="39">
        <v>8</v>
      </c>
      <c r="K467" s="39">
        <v>854</v>
      </c>
      <c r="L467" s="39">
        <v>801</v>
      </c>
      <c r="M467" s="40">
        <v>27668</v>
      </c>
      <c r="N467" s="39">
        <v>0</v>
      </c>
      <c r="O467" s="41">
        <f t="shared" si="8"/>
        <v>701490</v>
      </c>
    </row>
    <row r="468" spans="1:15" s="2" customFormat="1" ht="15.6" x14ac:dyDescent="0.3">
      <c r="A468" s="1" t="s">
        <v>932</v>
      </c>
      <c r="B468" s="3" t="s">
        <v>933</v>
      </c>
      <c r="C468" s="39">
        <v>458136</v>
      </c>
      <c r="D468" s="39">
        <v>67466</v>
      </c>
      <c r="E468" s="39">
        <v>5610</v>
      </c>
      <c r="F468" s="39">
        <v>12321</v>
      </c>
      <c r="G468" s="39">
        <v>14472</v>
      </c>
      <c r="H468" s="39">
        <v>2840</v>
      </c>
      <c r="I468" s="39">
        <v>10277</v>
      </c>
      <c r="J468" s="39">
        <v>8</v>
      </c>
      <c r="K468" s="39">
        <v>947</v>
      </c>
      <c r="L468" s="39">
        <v>716</v>
      </c>
      <c r="M468" s="40">
        <v>0</v>
      </c>
      <c r="N468" s="39">
        <v>0</v>
      </c>
      <c r="O468" s="41">
        <f t="shared" si="8"/>
        <v>572793</v>
      </c>
    </row>
    <row r="469" spans="1:15" s="2" customFormat="1" ht="15.6" x14ac:dyDescent="0.3">
      <c r="A469" s="1" t="s">
        <v>934</v>
      </c>
      <c r="B469" s="3" t="s">
        <v>935</v>
      </c>
      <c r="C469" s="39">
        <v>125972</v>
      </c>
      <c r="D469" s="39">
        <v>56740</v>
      </c>
      <c r="E469" s="39">
        <v>1736</v>
      </c>
      <c r="F469" s="39">
        <v>4588</v>
      </c>
      <c r="G469" s="39">
        <v>1454</v>
      </c>
      <c r="H469" s="39">
        <v>702</v>
      </c>
      <c r="I469" s="39">
        <v>1379</v>
      </c>
      <c r="J469" s="39">
        <v>1</v>
      </c>
      <c r="K469" s="39">
        <v>340</v>
      </c>
      <c r="L469" s="39">
        <v>128</v>
      </c>
      <c r="M469" s="40">
        <v>0</v>
      </c>
      <c r="N469" s="39">
        <v>0</v>
      </c>
      <c r="O469" s="41">
        <f t="shared" si="8"/>
        <v>193040</v>
      </c>
    </row>
    <row r="470" spans="1:15" s="2" customFormat="1" ht="15.6" x14ac:dyDescent="0.3">
      <c r="A470" s="1" t="s">
        <v>936</v>
      </c>
      <c r="B470" s="3" t="s">
        <v>937</v>
      </c>
      <c r="C470" s="39">
        <v>521559</v>
      </c>
      <c r="D470" s="39">
        <v>185901</v>
      </c>
      <c r="E470" s="39">
        <v>5755</v>
      </c>
      <c r="F470" s="39">
        <v>10836</v>
      </c>
      <c r="G470" s="39">
        <v>12317</v>
      </c>
      <c r="H470" s="39">
        <v>3411</v>
      </c>
      <c r="I470" s="39">
        <v>11171</v>
      </c>
      <c r="J470" s="39">
        <v>9</v>
      </c>
      <c r="K470" s="39">
        <v>854</v>
      </c>
      <c r="L470" s="39">
        <v>978</v>
      </c>
      <c r="M470" s="40">
        <v>0</v>
      </c>
      <c r="N470" s="39">
        <v>0</v>
      </c>
      <c r="O470" s="41">
        <f t="shared" si="8"/>
        <v>752791</v>
      </c>
    </row>
    <row r="471" spans="1:15" s="2" customFormat="1" ht="15.6" x14ac:dyDescent="0.3">
      <c r="A471" s="1" t="s">
        <v>938</v>
      </c>
      <c r="B471" s="3" t="s">
        <v>939</v>
      </c>
      <c r="C471" s="39">
        <v>104897</v>
      </c>
      <c r="D471" s="39">
        <v>47524</v>
      </c>
      <c r="E471" s="39">
        <v>1528</v>
      </c>
      <c r="F471" s="39">
        <v>4039</v>
      </c>
      <c r="G471" s="39">
        <v>1419</v>
      </c>
      <c r="H471" s="39">
        <v>583</v>
      </c>
      <c r="I471" s="39">
        <v>1212</v>
      </c>
      <c r="J471" s="39">
        <v>1</v>
      </c>
      <c r="K471" s="39">
        <v>312</v>
      </c>
      <c r="L471" s="39">
        <v>101</v>
      </c>
      <c r="M471" s="40">
        <v>0</v>
      </c>
      <c r="N471" s="39">
        <v>0</v>
      </c>
      <c r="O471" s="41">
        <f t="shared" si="8"/>
        <v>161616</v>
      </c>
    </row>
    <row r="472" spans="1:15" s="2" customFormat="1" ht="15.6" x14ac:dyDescent="0.3">
      <c r="A472" s="1" t="s">
        <v>940</v>
      </c>
      <c r="B472" s="3" t="s">
        <v>941</v>
      </c>
      <c r="C472" s="39">
        <v>109167</v>
      </c>
      <c r="D472" s="39">
        <v>38390</v>
      </c>
      <c r="E472" s="39">
        <v>1559</v>
      </c>
      <c r="F472" s="39">
        <v>3840</v>
      </c>
      <c r="G472" s="39">
        <v>922</v>
      </c>
      <c r="H472" s="39">
        <v>639</v>
      </c>
      <c r="I472" s="39">
        <v>1191</v>
      </c>
      <c r="J472" s="39">
        <v>1</v>
      </c>
      <c r="K472" s="39">
        <v>296</v>
      </c>
      <c r="L472" s="39">
        <v>132</v>
      </c>
      <c r="M472" s="40">
        <v>0</v>
      </c>
      <c r="N472" s="39">
        <v>0</v>
      </c>
      <c r="O472" s="41">
        <f t="shared" si="8"/>
        <v>156137</v>
      </c>
    </row>
    <row r="473" spans="1:15" s="2" customFormat="1" ht="15.6" x14ac:dyDescent="0.3">
      <c r="A473" s="1" t="s">
        <v>942</v>
      </c>
      <c r="B473" s="3" t="s">
        <v>943</v>
      </c>
      <c r="C473" s="39">
        <v>170520</v>
      </c>
      <c r="D473" s="39">
        <v>44614</v>
      </c>
      <c r="E473" s="39">
        <v>2252</v>
      </c>
      <c r="F473" s="39">
        <v>5336</v>
      </c>
      <c r="G473" s="39">
        <v>4496</v>
      </c>
      <c r="H473" s="39">
        <v>1020</v>
      </c>
      <c r="I473" s="39">
        <v>3253</v>
      </c>
      <c r="J473" s="39">
        <v>3</v>
      </c>
      <c r="K473" s="39">
        <v>409</v>
      </c>
      <c r="L473" s="39">
        <v>231</v>
      </c>
      <c r="M473" s="40">
        <v>0</v>
      </c>
      <c r="N473" s="39">
        <v>0</v>
      </c>
      <c r="O473" s="41">
        <f t="shared" si="8"/>
        <v>232134</v>
      </c>
    </row>
    <row r="474" spans="1:15" s="2" customFormat="1" ht="15.6" x14ac:dyDescent="0.3">
      <c r="A474" s="1" t="s">
        <v>944</v>
      </c>
      <c r="B474" s="3" t="s">
        <v>945</v>
      </c>
      <c r="C474" s="39">
        <v>1242123</v>
      </c>
      <c r="D474" s="39">
        <v>82703</v>
      </c>
      <c r="E474" s="39">
        <v>13314</v>
      </c>
      <c r="F474" s="39">
        <v>21545</v>
      </c>
      <c r="G474" s="39">
        <v>39898</v>
      </c>
      <c r="H474" s="39">
        <v>8495</v>
      </c>
      <c r="I474" s="39">
        <v>31754</v>
      </c>
      <c r="J474" s="39">
        <v>25</v>
      </c>
      <c r="K474" s="39">
        <v>1621</v>
      </c>
      <c r="L474" s="39">
        <v>2634</v>
      </c>
      <c r="M474" s="40">
        <v>0</v>
      </c>
      <c r="N474" s="39">
        <v>0</v>
      </c>
      <c r="O474" s="41">
        <f t="shared" si="8"/>
        <v>1444112</v>
      </c>
    </row>
    <row r="475" spans="1:15" s="2" customFormat="1" ht="15.6" x14ac:dyDescent="0.3">
      <c r="A475" s="1" t="s">
        <v>946</v>
      </c>
      <c r="B475" s="3" t="s">
        <v>947</v>
      </c>
      <c r="C475" s="39">
        <v>1506808</v>
      </c>
      <c r="D475" s="39">
        <v>1694953</v>
      </c>
      <c r="E475" s="39">
        <v>16140</v>
      </c>
      <c r="F475" s="39">
        <v>29727</v>
      </c>
      <c r="G475" s="39">
        <v>51715</v>
      </c>
      <c r="H475" s="39">
        <v>9901</v>
      </c>
      <c r="I475" s="39">
        <v>39174</v>
      </c>
      <c r="J475" s="39">
        <v>30</v>
      </c>
      <c r="K475" s="39">
        <v>2204</v>
      </c>
      <c r="L475" s="39">
        <v>2888</v>
      </c>
      <c r="M475" s="40">
        <v>0</v>
      </c>
      <c r="N475" s="39">
        <v>0</v>
      </c>
      <c r="O475" s="41">
        <f t="shared" si="8"/>
        <v>3353540</v>
      </c>
    </row>
    <row r="476" spans="1:15" s="2" customFormat="1" ht="15.6" x14ac:dyDescent="0.3">
      <c r="A476" s="1" t="s">
        <v>948</v>
      </c>
      <c r="B476" s="3" t="s">
        <v>949</v>
      </c>
      <c r="C476" s="39">
        <v>1079935</v>
      </c>
      <c r="D476" s="39">
        <v>251978</v>
      </c>
      <c r="E476" s="39">
        <v>12274</v>
      </c>
      <c r="F476" s="39">
        <v>24165</v>
      </c>
      <c r="G476" s="39">
        <v>39107</v>
      </c>
      <c r="H476" s="39">
        <v>6973</v>
      </c>
      <c r="I476" s="39">
        <v>27856</v>
      </c>
      <c r="J476" s="39">
        <v>22</v>
      </c>
      <c r="K476" s="39">
        <v>1854</v>
      </c>
      <c r="L476" s="39">
        <v>1943</v>
      </c>
      <c r="M476" s="40">
        <v>0</v>
      </c>
      <c r="N476" s="39">
        <v>23542.2</v>
      </c>
      <c r="O476" s="41">
        <f t="shared" si="8"/>
        <v>1469649.2</v>
      </c>
    </row>
    <row r="477" spans="1:15" s="2" customFormat="1" ht="15.6" x14ac:dyDescent="0.3">
      <c r="A477" s="1" t="s">
        <v>950</v>
      </c>
      <c r="B477" s="3" t="s">
        <v>951</v>
      </c>
      <c r="C477" s="39">
        <v>3270315</v>
      </c>
      <c r="D477" s="39">
        <v>1131528</v>
      </c>
      <c r="E477" s="39">
        <v>34918</v>
      </c>
      <c r="F477" s="39">
        <v>61055</v>
      </c>
      <c r="G477" s="39">
        <v>96113</v>
      </c>
      <c r="H477" s="39">
        <v>21848</v>
      </c>
      <c r="I477" s="39">
        <v>79197</v>
      </c>
      <c r="J477" s="39">
        <v>61</v>
      </c>
      <c r="K477" s="39">
        <v>4470</v>
      </c>
      <c r="L477" s="39">
        <v>6549</v>
      </c>
      <c r="M477" s="40">
        <v>110860</v>
      </c>
      <c r="N477" s="39">
        <v>0</v>
      </c>
      <c r="O477" s="41">
        <f t="shared" si="8"/>
        <v>4816914</v>
      </c>
    </row>
    <row r="478" spans="1:15" s="2" customFormat="1" ht="15.6" x14ac:dyDescent="0.3">
      <c r="A478" s="1" t="s">
        <v>952</v>
      </c>
      <c r="B478" s="3" t="s">
        <v>953</v>
      </c>
      <c r="C478" s="39">
        <v>412899</v>
      </c>
      <c r="D478" s="39">
        <v>53250</v>
      </c>
      <c r="E478" s="39">
        <v>4889</v>
      </c>
      <c r="F478" s="39">
        <v>10259</v>
      </c>
      <c r="G478" s="39">
        <v>12041</v>
      </c>
      <c r="H478" s="39">
        <v>2608</v>
      </c>
      <c r="I478" s="39">
        <v>9167</v>
      </c>
      <c r="J478" s="39">
        <v>7</v>
      </c>
      <c r="K478" s="39">
        <v>778</v>
      </c>
      <c r="L478" s="39">
        <v>690</v>
      </c>
      <c r="M478" s="40">
        <v>0</v>
      </c>
      <c r="N478" s="39">
        <v>0</v>
      </c>
      <c r="O478" s="41">
        <f t="shared" si="8"/>
        <v>506588</v>
      </c>
    </row>
    <row r="479" spans="1:15" s="2" customFormat="1" ht="15.6" x14ac:dyDescent="0.3">
      <c r="A479" s="1" t="s">
        <v>954</v>
      </c>
      <c r="B479" s="3" t="s">
        <v>955</v>
      </c>
      <c r="C479" s="39">
        <v>124004</v>
      </c>
      <c r="D479" s="39">
        <v>57373</v>
      </c>
      <c r="E479" s="39">
        <v>1862</v>
      </c>
      <c r="F479" s="39">
        <v>4870</v>
      </c>
      <c r="G479" s="39">
        <v>1158</v>
      </c>
      <c r="H479" s="39">
        <v>694</v>
      </c>
      <c r="I479" s="39">
        <v>1231</v>
      </c>
      <c r="J479" s="39">
        <v>1</v>
      </c>
      <c r="K479" s="39">
        <v>376</v>
      </c>
      <c r="L479" s="39">
        <v>122</v>
      </c>
      <c r="M479" s="40">
        <v>7798</v>
      </c>
      <c r="N479" s="39">
        <v>0</v>
      </c>
      <c r="O479" s="41">
        <f t="shared" si="8"/>
        <v>199489</v>
      </c>
    </row>
    <row r="480" spans="1:15" s="2" customFormat="1" ht="15.6" x14ac:dyDescent="0.3">
      <c r="A480" s="1" t="s">
        <v>956</v>
      </c>
      <c r="B480" s="3" t="s">
        <v>957</v>
      </c>
      <c r="C480" s="39">
        <v>548243</v>
      </c>
      <c r="D480" s="39">
        <v>293601</v>
      </c>
      <c r="E480" s="39">
        <v>7828</v>
      </c>
      <c r="F480" s="39">
        <v>19666</v>
      </c>
      <c r="G480" s="39">
        <v>8982</v>
      </c>
      <c r="H480" s="39">
        <v>3164</v>
      </c>
      <c r="I480" s="39">
        <v>7625</v>
      </c>
      <c r="J480" s="39">
        <v>6</v>
      </c>
      <c r="K480" s="39">
        <v>1513</v>
      </c>
      <c r="L480" s="39">
        <v>628</v>
      </c>
      <c r="M480" s="40">
        <v>45678</v>
      </c>
      <c r="N480" s="39">
        <v>0</v>
      </c>
      <c r="O480" s="41">
        <f t="shared" si="8"/>
        <v>936934</v>
      </c>
    </row>
    <row r="481" spans="1:15" s="2" customFormat="1" ht="15.6" x14ac:dyDescent="0.3">
      <c r="A481" s="1" t="s">
        <v>958</v>
      </c>
      <c r="B481" s="3" t="s">
        <v>959</v>
      </c>
      <c r="C481" s="39">
        <v>162817</v>
      </c>
      <c r="D481" s="39">
        <v>62149</v>
      </c>
      <c r="E481" s="39">
        <v>2216</v>
      </c>
      <c r="F481" s="39">
        <v>5534</v>
      </c>
      <c r="G481" s="39">
        <v>3459</v>
      </c>
      <c r="H481" s="39">
        <v>943</v>
      </c>
      <c r="I481" s="39">
        <v>2638</v>
      </c>
      <c r="J481" s="39">
        <v>2</v>
      </c>
      <c r="K481" s="39">
        <v>426</v>
      </c>
      <c r="L481" s="39">
        <v>194</v>
      </c>
      <c r="M481" s="40">
        <v>0</v>
      </c>
      <c r="N481" s="39">
        <v>0</v>
      </c>
      <c r="O481" s="41">
        <f t="shared" si="8"/>
        <v>240378</v>
      </c>
    </row>
    <row r="482" spans="1:15" s="2" customFormat="1" ht="15.6" x14ac:dyDescent="0.3">
      <c r="A482" s="1" t="s">
        <v>960</v>
      </c>
      <c r="B482" s="3" t="s">
        <v>961</v>
      </c>
      <c r="C482" s="39">
        <v>294890</v>
      </c>
      <c r="D482" s="39">
        <v>90410</v>
      </c>
      <c r="E482" s="39">
        <v>3540</v>
      </c>
      <c r="F482" s="39">
        <v>7430</v>
      </c>
      <c r="G482" s="39">
        <v>9335</v>
      </c>
      <c r="H482" s="39">
        <v>1864</v>
      </c>
      <c r="I482" s="39">
        <v>6880</v>
      </c>
      <c r="J482" s="39">
        <v>5</v>
      </c>
      <c r="K482" s="39">
        <v>567</v>
      </c>
      <c r="L482" s="39">
        <v>492</v>
      </c>
      <c r="M482" s="40">
        <v>0</v>
      </c>
      <c r="N482" s="39">
        <v>0</v>
      </c>
      <c r="O482" s="41">
        <f t="shared" si="8"/>
        <v>415413</v>
      </c>
    </row>
    <row r="483" spans="1:15" s="2" customFormat="1" ht="15.6" x14ac:dyDescent="0.3">
      <c r="A483" s="1" t="s">
        <v>962</v>
      </c>
      <c r="B483" s="3" t="s">
        <v>963</v>
      </c>
      <c r="C483" s="39">
        <v>1143233</v>
      </c>
      <c r="D483" s="39">
        <v>531053</v>
      </c>
      <c r="E483" s="39">
        <v>12864</v>
      </c>
      <c r="F483" s="39">
        <v>24333</v>
      </c>
      <c r="G483" s="39">
        <v>27774</v>
      </c>
      <c r="H483" s="39">
        <v>7486</v>
      </c>
      <c r="I483" s="39">
        <v>24579</v>
      </c>
      <c r="J483" s="39">
        <v>19</v>
      </c>
      <c r="K483" s="39">
        <v>1847</v>
      </c>
      <c r="L483" s="39">
        <v>2143</v>
      </c>
      <c r="M483" s="40">
        <v>52005</v>
      </c>
      <c r="N483" s="39">
        <v>0</v>
      </c>
      <c r="O483" s="41">
        <f t="shared" si="8"/>
        <v>1827336</v>
      </c>
    </row>
    <row r="484" spans="1:15" s="2" customFormat="1" ht="15.6" x14ac:dyDescent="0.3">
      <c r="A484" s="1" t="s">
        <v>964</v>
      </c>
      <c r="B484" s="3" t="s">
        <v>965</v>
      </c>
      <c r="C484" s="39">
        <v>101261</v>
      </c>
      <c r="D484" s="39">
        <v>43990</v>
      </c>
      <c r="E484" s="39">
        <v>1455</v>
      </c>
      <c r="F484" s="39">
        <v>3586</v>
      </c>
      <c r="G484" s="39">
        <v>1134</v>
      </c>
      <c r="H484" s="39">
        <v>592</v>
      </c>
      <c r="I484" s="39">
        <v>1217</v>
      </c>
      <c r="J484" s="39">
        <v>1</v>
      </c>
      <c r="K484" s="39">
        <v>280</v>
      </c>
      <c r="L484" s="39">
        <v>121</v>
      </c>
      <c r="M484" s="40">
        <v>0</v>
      </c>
      <c r="N484" s="39">
        <v>0</v>
      </c>
      <c r="O484" s="41">
        <f t="shared" si="8"/>
        <v>153637</v>
      </c>
    </row>
    <row r="485" spans="1:15" s="2" customFormat="1" ht="15.6" x14ac:dyDescent="0.3">
      <c r="A485" s="1" t="s">
        <v>966</v>
      </c>
      <c r="B485" s="3" t="s">
        <v>967</v>
      </c>
      <c r="C485" s="39">
        <v>185349</v>
      </c>
      <c r="D485" s="39">
        <v>65172</v>
      </c>
      <c r="E485" s="39">
        <v>2523</v>
      </c>
      <c r="F485" s="39">
        <v>6373</v>
      </c>
      <c r="G485" s="39">
        <v>3635</v>
      </c>
      <c r="H485" s="39">
        <v>1066</v>
      </c>
      <c r="I485" s="39">
        <v>2809</v>
      </c>
      <c r="J485" s="39">
        <v>2</v>
      </c>
      <c r="K485" s="39">
        <v>481</v>
      </c>
      <c r="L485" s="39">
        <v>215</v>
      </c>
      <c r="M485" s="40">
        <v>2763</v>
      </c>
      <c r="N485" s="39">
        <v>0</v>
      </c>
      <c r="O485" s="41">
        <f t="shared" si="8"/>
        <v>270388</v>
      </c>
    </row>
    <row r="486" spans="1:15" s="2" customFormat="1" ht="15.6" x14ac:dyDescent="0.3">
      <c r="A486" s="1" t="s">
        <v>968</v>
      </c>
      <c r="B486" s="3" t="s">
        <v>969</v>
      </c>
      <c r="C486" s="39">
        <v>198942</v>
      </c>
      <c r="D486" s="39">
        <v>38240</v>
      </c>
      <c r="E486" s="39">
        <v>2622</v>
      </c>
      <c r="F486" s="39">
        <v>6269</v>
      </c>
      <c r="G486" s="39">
        <v>4323</v>
      </c>
      <c r="H486" s="39">
        <v>1184</v>
      </c>
      <c r="I486" s="39">
        <v>3419</v>
      </c>
      <c r="J486" s="39">
        <v>3</v>
      </c>
      <c r="K486" s="39">
        <v>478</v>
      </c>
      <c r="L486" s="39">
        <v>265</v>
      </c>
      <c r="M486" s="40">
        <v>3404</v>
      </c>
      <c r="N486" s="39">
        <v>0</v>
      </c>
      <c r="O486" s="41">
        <f t="shared" si="8"/>
        <v>259149</v>
      </c>
    </row>
    <row r="487" spans="1:15" s="2" customFormat="1" ht="15.6" x14ac:dyDescent="0.3">
      <c r="A487" s="1" t="s">
        <v>970</v>
      </c>
      <c r="B487" s="3" t="s">
        <v>971</v>
      </c>
      <c r="C487" s="39">
        <v>65957</v>
      </c>
      <c r="D487" s="39">
        <v>32806</v>
      </c>
      <c r="E487" s="39">
        <v>1087</v>
      </c>
      <c r="F487" s="39">
        <v>3167</v>
      </c>
      <c r="G487" s="39">
        <v>470</v>
      </c>
      <c r="H487" s="39">
        <v>332</v>
      </c>
      <c r="I487" s="39">
        <v>387</v>
      </c>
      <c r="J487" s="39">
        <v>0</v>
      </c>
      <c r="K487" s="39">
        <v>253</v>
      </c>
      <c r="L487" s="39">
        <v>31</v>
      </c>
      <c r="M487" s="40">
        <v>3290</v>
      </c>
      <c r="N487" s="39">
        <v>0</v>
      </c>
      <c r="O487" s="41">
        <f t="shared" si="8"/>
        <v>107780</v>
      </c>
    </row>
    <row r="488" spans="1:15" s="2" customFormat="1" ht="15.6" x14ac:dyDescent="0.3">
      <c r="A488" s="1" t="s">
        <v>972</v>
      </c>
      <c r="B488" s="3" t="s">
        <v>973</v>
      </c>
      <c r="C488" s="39">
        <v>188331</v>
      </c>
      <c r="D488" s="39">
        <v>77033</v>
      </c>
      <c r="E488" s="39">
        <v>2448</v>
      </c>
      <c r="F488" s="39">
        <v>5697</v>
      </c>
      <c r="G488" s="39">
        <v>3766</v>
      </c>
      <c r="H488" s="39">
        <v>1138</v>
      </c>
      <c r="I488" s="39">
        <v>3146</v>
      </c>
      <c r="J488" s="39">
        <v>2</v>
      </c>
      <c r="K488" s="39">
        <v>427</v>
      </c>
      <c r="L488" s="39">
        <v>265</v>
      </c>
      <c r="M488" s="40">
        <v>5485</v>
      </c>
      <c r="N488" s="39">
        <v>0</v>
      </c>
      <c r="O488" s="41">
        <f t="shared" si="8"/>
        <v>287738</v>
      </c>
    </row>
    <row r="489" spans="1:15" s="2" customFormat="1" ht="15.6" x14ac:dyDescent="0.3">
      <c r="A489" s="1" t="s">
        <v>974</v>
      </c>
      <c r="B489" s="3" t="s">
        <v>975</v>
      </c>
      <c r="C489" s="39">
        <v>285473</v>
      </c>
      <c r="D489" s="39">
        <v>58146</v>
      </c>
      <c r="E489" s="39">
        <v>3350</v>
      </c>
      <c r="F489" s="39">
        <v>6739</v>
      </c>
      <c r="G489" s="39">
        <v>5151</v>
      </c>
      <c r="H489" s="39">
        <v>1835</v>
      </c>
      <c r="I489" s="39">
        <v>5218</v>
      </c>
      <c r="J489" s="39">
        <v>4</v>
      </c>
      <c r="K489" s="39">
        <v>504</v>
      </c>
      <c r="L489" s="39">
        <v>503</v>
      </c>
      <c r="M489" s="40">
        <v>3242</v>
      </c>
      <c r="N489" s="39">
        <v>0</v>
      </c>
      <c r="O489" s="41">
        <f t="shared" si="8"/>
        <v>370165</v>
      </c>
    </row>
    <row r="490" spans="1:15" s="2" customFormat="1" ht="15.6" x14ac:dyDescent="0.3">
      <c r="A490" s="1" t="s">
        <v>976</v>
      </c>
      <c r="B490" s="3" t="s">
        <v>977</v>
      </c>
      <c r="C490" s="39">
        <v>6738230</v>
      </c>
      <c r="D490" s="39">
        <v>1493945</v>
      </c>
      <c r="E490" s="39">
        <v>67606</v>
      </c>
      <c r="F490" s="39">
        <v>120580</v>
      </c>
      <c r="G490" s="39">
        <v>151379</v>
      </c>
      <c r="H490" s="39">
        <v>44410</v>
      </c>
      <c r="I490" s="39">
        <v>144036</v>
      </c>
      <c r="J490" s="39">
        <v>111</v>
      </c>
      <c r="K490" s="39">
        <v>7988</v>
      </c>
      <c r="L490" s="39">
        <v>13246</v>
      </c>
      <c r="M490" s="40">
        <v>0</v>
      </c>
      <c r="N490" s="39">
        <v>0</v>
      </c>
      <c r="O490" s="41">
        <f t="shared" si="8"/>
        <v>8781531</v>
      </c>
    </row>
    <row r="491" spans="1:15" s="2" customFormat="1" ht="15.6" x14ac:dyDescent="0.3">
      <c r="A491" s="1" t="s">
        <v>978</v>
      </c>
      <c r="B491" s="3" t="s">
        <v>979</v>
      </c>
      <c r="C491" s="39">
        <v>800921</v>
      </c>
      <c r="D491" s="39">
        <v>353218</v>
      </c>
      <c r="E491" s="39">
        <v>8463</v>
      </c>
      <c r="F491" s="39">
        <v>15629</v>
      </c>
      <c r="G491" s="39">
        <v>28984</v>
      </c>
      <c r="H491" s="39">
        <v>5248</v>
      </c>
      <c r="I491" s="39">
        <v>21595</v>
      </c>
      <c r="J491" s="39">
        <v>17</v>
      </c>
      <c r="K491" s="39">
        <v>1180</v>
      </c>
      <c r="L491" s="39">
        <v>1528</v>
      </c>
      <c r="M491" s="40">
        <v>0</v>
      </c>
      <c r="N491" s="39">
        <v>0</v>
      </c>
      <c r="O491" s="41">
        <f t="shared" si="8"/>
        <v>1236783</v>
      </c>
    </row>
    <row r="492" spans="1:15" s="2" customFormat="1" ht="15.6" x14ac:dyDescent="0.3">
      <c r="A492" s="1" t="s">
        <v>980</v>
      </c>
      <c r="B492" s="3" t="s">
        <v>981</v>
      </c>
      <c r="C492" s="39">
        <v>489535</v>
      </c>
      <c r="D492" s="39">
        <v>173619</v>
      </c>
      <c r="E492" s="39">
        <v>5426</v>
      </c>
      <c r="F492" s="39">
        <v>11006</v>
      </c>
      <c r="G492" s="39">
        <v>12150</v>
      </c>
      <c r="H492" s="39">
        <v>3117</v>
      </c>
      <c r="I492" s="39">
        <v>10247</v>
      </c>
      <c r="J492" s="39">
        <v>8</v>
      </c>
      <c r="K492" s="39">
        <v>821</v>
      </c>
      <c r="L492" s="39">
        <v>854</v>
      </c>
      <c r="M492" s="40">
        <v>2947</v>
      </c>
      <c r="N492" s="39">
        <v>0</v>
      </c>
      <c r="O492" s="41">
        <f t="shared" si="8"/>
        <v>709730</v>
      </c>
    </row>
    <row r="493" spans="1:15" s="2" customFormat="1" ht="15.6" x14ac:dyDescent="0.3">
      <c r="A493" s="1" t="s">
        <v>982</v>
      </c>
      <c r="B493" s="3" t="s">
        <v>983</v>
      </c>
      <c r="C493" s="39">
        <v>298202</v>
      </c>
      <c r="D493" s="39">
        <v>123928</v>
      </c>
      <c r="E493" s="39">
        <v>3735</v>
      </c>
      <c r="F493" s="39">
        <v>8382</v>
      </c>
      <c r="G493" s="39">
        <v>8729</v>
      </c>
      <c r="H493" s="39">
        <v>1832</v>
      </c>
      <c r="I493" s="39">
        <v>6278</v>
      </c>
      <c r="J493" s="39">
        <v>5</v>
      </c>
      <c r="K493" s="39">
        <v>641</v>
      </c>
      <c r="L493" s="39">
        <v>450</v>
      </c>
      <c r="M493" s="40">
        <v>0</v>
      </c>
      <c r="N493" s="39">
        <v>0</v>
      </c>
      <c r="O493" s="41">
        <f t="shared" si="8"/>
        <v>452182</v>
      </c>
    </row>
    <row r="494" spans="1:15" s="2" customFormat="1" ht="15.6" x14ac:dyDescent="0.3">
      <c r="A494" s="1" t="s">
        <v>984</v>
      </c>
      <c r="B494" s="3" t="s">
        <v>985</v>
      </c>
      <c r="C494" s="39">
        <v>236525</v>
      </c>
      <c r="D494" s="39">
        <v>204755</v>
      </c>
      <c r="E494" s="39">
        <v>2845</v>
      </c>
      <c r="F494" s="39">
        <v>6683</v>
      </c>
      <c r="G494" s="39">
        <v>6516</v>
      </c>
      <c r="H494" s="39">
        <v>1417</v>
      </c>
      <c r="I494" s="39">
        <v>4771</v>
      </c>
      <c r="J494" s="39">
        <v>4</v>
      </c>
      <c r="K494" s="39">
        <v>488</v>
      </c>
      <c r="L494" s="39">
        <v>335</v>
      </c>
      <c r="M494" s="40">
        <v>0</v>
      </c>
      <c r="N494" s="39">
        <v>0</v>
      </c>
      <c r="O494" s="41">
        <f t="shared" si="8"/>
        <v>464339</v>
      </c>
    </row>
    <row r="495" spans="1:15" s="2" customFormat="1" ht="15.6" x14ac:dyDescent="0.3">
      <c r="A495" s="1" t="s">
        <v>986</v>
      </c>
      <c r="B495" s="3" t="s">
        <v>987</v>
      </c>
      <c r="C495" s="39">
        <v>335192</v>
      </c>
      <c r="D495" s="39">
        <v>107932</v>
      </c>
      <c r="E495" s="39">
        <v>2977</v>
      </c>
      <c r="F495" s="39">
        <v>6674</v>
      </c>
      <c r="G495" s="39">
        <v>5314</v>
      </c>
      <c r="H495" s="39">
        <v>2025</v>
      </c>
      <c r="I495" s="39">
        <v>5316</v>
      </c>
      <c r="J495" s="39">
        <v>4</v>
      </c>
      <c r="K495" s="39">
        <v>607</v>
      </c>
      <c r="L495" s="39">
        <v>506</v>
      </c>
      <c r="M495" s="40">
        <v>11289</v>
      </c>
      <c r="N495" s="39">
        <v>0</v>
      </c>
      <c r="O495" s="41">
        <f t="shared" si="8"/>
        <v>477836</v>
      </c>
    </row>
    <row r="496" spans="1:15" s="2" customFormat="1" ht="15.6" x14ac:dyDescent="0.3">
      <c r="A496" s="1" t="s">
        <v>988</v>
      </c>
      <c r="B496" s="3" t="s">
        <v>989</v>
      </c>
      <c r="C496" s="39">
        <v>189768</v>
      </c>
      <c r="D496" s="39">
        <v>42316</v>
      </c>
      <c r="E496" s="39">
        <v>2196</v>
      </c>
      <c r="F496" s="39">
        <v>3526</v>
      </c>
      <c r="G496" s="39">
        <v>349</v>
      </c>
      <c r="H496" s="39">
        <v>1317</v>
      </c>
      <c r="I496" s="39">
        <v>2670</v>
      </c>
      <c r="J496" s="39">
        <v>2</v>
      </c>
      <c r="K496" s="39">
        <v>267</v>
      </c>
      <c r="L496" s="39">
        <v>410</v>
      </c>
      <c r="M496" s="40">
        <v>0</v>
      </c>
      <c r="N496" s="39">
        <v>0</v>
      </c>
      <c r="O496" s="41">
        <f t="shared" si="8"/>
        <v>242821</v>
      </c>
    </row>
    <row r="497" spans="1:15" s="2" customFormat="1" ht="15.6" x14ac:dyDescent="0.3">
      <c r="A497" s="1" t="s">
        <v>990</v>
      </c>
      <c r="B497" s="3" t="s">
        <v>991</v>
      </c>
      <c r="C497" s="39">
        <v>437593</v>
      </c>
      <c r="D497" s="39">
        <v>69625</v>
      </c>
      <c r="E497" s="39">
        <v>5302</v>
      </c>
      <c r="F497" s="39">
        <v>11815</v>
      </c>
      <c r="G497" s="39">
        <v>13453</v>
      </c>
      <c r="H497" s="39">
        <v>2693</v>
      </c>
      <c r="I497" s="39">
        <v>9630</v>
      </c>
      <c r="J497" s="39">
        <v>7</v>
      </c>
      <c r="K497" s="39">
        <v>892</v>
      </c>
      <c r="L497" s="39">
        <v>671</v>
      </c>
      <c r="M497" s="40">
        <v>0</v>
      </c>
      <c r="N497" s="39">
        <v>0</v>
      </c>
      <c r="O497" s="41">
        <f t="shared" si="8"/>
        <v>551681</v>
      </c>
    </row>
    <row r="498" spans="1:15" s="2" customFormat="1" ht="15.6" x14ac:dyDescent="0.3">
      <c r="A498" s="1" t="s">
        <v>992</v>
      </c>
      <c r="B498" s="3" t="s">
        <v>993</v>
      </c>
      <c r="C498" s="39">
        <v>273188</v>
      </c>
      <c r="D498" s="39">
        <v>57540</v>
      </c>
      <c r="E498" s="39">
        <v>3376</v>
      </c>
      <c r="F498" s="39">
        <v>7527</v>
      </c>
      <c r="G498" s="39">
        <v>8173</v>
      </c>
      <c r="H498" s="39">
        <v>1683</v>
      </c>
      <c r="I498" s="39">
        <v>5897</v>
      </c>
      <c r="J498" s="39">
        <v>5</v>
      </c>
      <c r="K498" s="39">
        <v>577</v>
      </c>
      <c r="L498" s="39">
        <v>417</v>
      </c>
      <c r="M498" s="40">
        <v>0</v>
      </c>
      <c r="N498" s="39">
        <v>0</v>
      </c>
      <c r="O498" s="41">
        <f t="shared" si="8"/>
        <v>358383</v>
      </c>
    </row>
    <row r="499" spans="1:15" s="2" customFormat="1" ht="15.6" x14ac:dyDescent="0.3">
      <c r="A499" s="1" t="s">
        <v>994</v>
      </c>
      <c r="B499" s="3" t="s">
        <v>995</v>
      </c>
      <c r="C499" s="39">
        <v>398900</v>
      </c>
      <c r="D499" s="39">
        <v>133146</v>
      </c>
      <c r="E499" s="39">
        <v>4538</v>
      </c>
      <c r="F499" s="39">
        <v>8733</v>
      </c>
      <c r="G499" s="39">
        <v>13398</v>
      </c>
      <c r="H499" s="39">
        <v>2596</v>
      </c>
      <c r="I499" s="39">
        <v>10024</v>
      </c>
      <c r="J499" s="39">
        <v>8</v>
      </c>
      <c r="K499" s="39">
        <v>714</v>
      </c>
      <c r="L499" s="39">
        <v>732</v>
      </c>
      <c r="M499" s="40">
        <v>0</v>
      </c>
      <c r="N499" s="39">
        <v>0</v>
      </c>
      <c r="O499" s="41">
        <f t="shared" si="8"/>
        <v>572789</v>
      </c>
    </row>
    <row r="500" spans="1:15" s="2" customFormat="1" ht="15.6" x14ac:dyDescent="0.3">
      <c r="A500" s="1" t="s">
        <v>996</v>
      </c>
      <c r="B500" s="3" t="s">
        <v>997</v>
      </c>
      <c r="C500" s="39">
        <v>361013</v>
      </c>
      <c r="D500" s="39">
        <v>116360</v>
      </c>
      <c r="E500" s="39">
        <v>4767</v>
      </c>
      <c r="F500" s="39">
        <v>11709</v>
      </c>
      <c r="G500" s="39">
        <v>7636</v>
      </c>
      <c r="H500" s="39">
        <v>2110</v>
      </c>
      <c r="I500" s="39">
        <v>5864</v>
      </c>
      <c r="J500" s="39">
        <v>5</v>
      </c>
      <c r="K500" s="39">
        <v>939</v>
      </c>
      <c r="L500" s="39">
        <v>450</v>
      </c>
      <c r="M500" s="40">
        <v>0</v>
      </c>
      <c r="N500" s="39">
        <v>0</v>
      </c>
      <c r="O500" s="41">
        <f t="shared" si="8"/>
        <v>510853</v>
      </c>
    </row>
    <row r="501" spans="1:15" s="2" customFormat="1" ht="15.6" x14ac:dyDescent="0.3">
      <c r="A501" s="1" t="s">
        <v>998</v>
      </c>
      <c r="B501" s="3" t="s">
        <v>999</v>
      </c>
      <c r="C501" s="39">
        <v>103224</v>
      </c>
      <c r="D501" s="39">
        <v>36768</v>
      </c>
      <c r="E501" s="39">
        <v>1380</v>
      </c>
      <c r="F501" s="39">
        <v>3306</v>
      </c>
      <c r="G501" s="39">
        <v>1458</v>
      </c>
      <c r="H501" s="39">
        <v>613</v>
      </c>
      <c r="I501" s="39">
        <v>1444</v>
      </c>
      <c r="J501" s="39">
        <v>1</v>
      </c>
      <c r="K501" s="39">
        <v>262</v>
      </c>
      <c r="L501" s="39">
        <v>135</v>
      </c>
      <c r="M501" s="40">
        <v>1714</v>
      </c>
      <c r="N501" s="39">
        <v>0</v>
      </c>
      <c r="O501" s="41">
        <f t="shared" si="8"/>
        <v>150305</v>
      </c>
    </row>
    <row r="502" spans="1:15" s="2" customFormat="1" ht="15.6" x14ac:dyDescent="0.3">
      <c r="A502" s="1" t="s">
        <v>1000</v>
      </c>
      <c r="B502" s="3" t="s">
        <v>1001</v>
      </c>
      <c r="C502" s="39">
        <v>484118</v>
      </c>
      <c r="D502" s="39">
        <v>99674</v>
      </c>
      <c r="E502" s="39">
        <v>5708</v>
      </c>
      <c r="F502" s="39">
        <v>11302</v>
      </c>
      <c r="G502" s="39">
        <v>17494</v>
      </c>
      <c r="H502" s="39">
        <v>3132</v>
      </c>
      <c r="I502" s="39">
        <v>12382</v>
      </c>
      <c r="J502" s="39">
        <v>10</v>
      </c>
      <c r="K502" s="39">
        <v>879</v>
      </c>
      <c r="L502" s="39">
        <v>866</v>
      </c>
      <c r="M502" s="40">
        <v>74531</v>
      </c>
      <c r="N502" s="39">
        <v>0</v>
      </c>
      <c r="O502" s="41">
        <f t="shared" si="8"/>
        <v>710096</v>
      </c>
    </row>
    <row r="503" spans="1:15" s="2" customFormat="1" ht="15.6" x14ac:dyDescent="0.3">
      <c r="A503" s="1" t="s">
        <v>1002</v>
      </c>
      <c r="B503" s="3" t="s">
        <v>1003</v>
      </c>
      <c r="C503" s="39">
        <v>311302</v>
      </c>
      <c r="D503" s="39">
        <v>58101</v>
      </c>
      <c r="E503" s="39">
        <v>3921</v>
      </c>
      <c r="F503" s="39">
        <v>8638</v>
      </c>
      <c r="G503" s="39">
        <v>8469</v>
      </c>
      <c r="H503" s="39">
        <v>1932</v>
      </c>
      <c r="I503" s="39">
        <v>6365</v>
      </c>
      <c r="J503" s="39">
        <v>5</v>
      </c>
      <c r="K503" s="39">
        <v>658</v>
      </c>
      <c r="L503" s="39">
        <v>483</v>
      </c>
      <c r="M503" s="40">
        <v>0</v>
      </c>
      <c r="N503" s="39">
        <v>0</v>
      </c>
      <c r="O503" s="41">
        <f t="shared" si="8"/>
        <v>399874</v>
      </c>
    </row>
    <row r="504" spans="1:15" s="2" customFormat="1" ht="15.6" x14ac:dyDescent="0.3">
      <c r="A504" s="1" t="s">
        <v>1004</v>
      </c>
      <c r="B504" s="3" t="s">
        <v>1005</v>
      </c>
      <c r="C504" s="39">
        <v>180438</v>
      </c>
      <c r="D504" s="39">
        <v>45076</v>
      </c>
      <c r="E504" s="39">
        <v>2237</v>
      </c>
      <c r="F504" s="39">
        <v>5128</v>
      </c>
      <c r="G504" s="39">
        <v>5037</v>
      </c>
      <c r="H504" s="39">
        <v>1096</v>
      </c>
      <c r="I504" s="39">
        <v>3741</v>
      </c>
      <c r="J504" s="39">
        <v>3</v>
      </c>
      <c r="K504" s="39">
        <v>392</v>
      </c>
      <c r="L504" s="39">
        <v>263</v>
      </c>
      <c r="M504" s="40">
        <v>0</v>
      </c>
      <c r="N504" s="39">
        <v>0</v>
      </c>
      <c r="O504" s="41">
        <f t="shared" si="8"/>
        <v>243411</v>
      </c>
    </row>
    <row r="505" spans="1:15" s="2" customFormat="1" ht="15.6" x14ac:dyDescent="0.3">
      <c r="A505" s="1" t="s">
        <v>1006</v>
      </c>
      <c r="B505" s="3" t="s">
        <v>1007</v>
      </c>
      <c r="C505" s="39">
        <v>378307</v>
      </c>
      <c r="D505" s="39">
        <v>86406</v>
      </c>
      <c r="E505" s="39">
        <v>4632</v>
      </c>
      <c r="F505" s="39">
        <v>10112</v>
      </c>
      <c r="G505" s="39">
        <v>11893</v>
      </c>
      <c r="H505" s="39">
        <v>2352</v>
      </c>
      <c r="I505" s="39">
        <v>8411</v>
      </c>
      <c r="J505" s="39">
        <v>6</v>
      </c>
      <c r="K505" s="39">
        <v>780</v>
      </c>
      <c r="L505" s="39">
        <v>596</v>
      </c>
      <c r="M505" s="40">
        <v>12595</v>
      </c>
      <c r="N505" s="39">
        <v>0</v>
      </c>
      <c r="O505" s="41">
        <f t="shared" si="8"/>
        <v>516090</v>
      </c>
    </row>
    <row r="506" spans="1:15" s="2" customFormat="1" ht="15.6" x14ac:dyDescent="0.3">
      <c r="A506" s="1" t="s">
        <v>1008</v>
      </c>
      <c r="B506" s="3" t="s">
        <v>1009</v>
      </c>
      <c r="C506" s="39">
        <v>666301</v>
      </c>
      <c r="D506" s="39">
        <v>238496</v>
      </c>
      <c r="E506" s="39">
        <v>7916</v>
      </c>
      <c r="F506" s="39">
        <v>15698</v>
      </c>
      <c r="G506" s="39">
        <v>21237</v>
      </c>
      <c r="H506" s="39">
        <v>4307</v>
      </c>
      <c r="I506" s="39">
        <v>15797</v>
      </c>
      <c r="J506" s="39">
        <v>12</v>
      </c>
      <c r="K506" s="39">
        <v>1279</v>
      </c>
      <c r="L506" s="39">
        <v>1185</v>
      </c>
      <c r="M506" s="40">
        <v>0</v>
      </c>
      <c r="N506" s="39">
        <v>322916.78999999998</v>
      </c>
      <c r="O506" s="41">
        <f t="shared" si="8"/>
        <v>1295144.79</v>
      </c>
    </row>
    <row r="507" spans="1:15" s="2" customFormat="1" ht="15.6" x14ac:dyDescent="0.3">
      <c r="A507" s="1" t="s">
        <v>1010</v>
      </c>
      <c r="B507" s="3" t="s">
        <v>1011</v>
      </c>
      <c r="C507" s="39">
        <v>322565</v>
      </c>
      <c r="D507" s="39">
        <v>96232</v>
      </c>
      <c r="E507" s="39">
        <v>3424</v>
      </c>
      <c r="F507" s="39">
        <v>6179</v>
      </c>
      <c r="G507" s="39">
        <v>5122</v>
      </c>
      <c r="H507" s="39">
        <v>2127</v>
      </c>
      <c r="I507" s="39">
        <v>5990</v>
      </c>
      <c r="J507" s="39">
        <v>5</v>
      </c>
      <c r="K507" s="39">
        <v>526</v>
      </c>
      <c r="L507" s="39">
        <v>624</v>
      </c>
      <c r="M507" s="40">
        <v>20465</v>
      </c>
      <c r="N507" s="39">
        <v>0</v>
      </c>
      <c r="O507" s="41">
        <f t="shared" si="8"/>
        <v>463259</v>
      </c>
    </row>
    <row r="508" spans="1:15" s="2" customFormat="1" ht="15.6" x14ac:dyDescent="0.3">
      <c r="A508" s="1" t="s">
        <v>1012</v>
      </c>
      <c r="B508" s="3" t="s">
        <v>1013</v>
      </c>
      <c r="C508" s="39">
        <v>777366</v>
      </c>
      <c r="D508" s="39">
        <v>362421</v>
      </c>
      <c r="E508" s="39">
        <v>8810</v>
      </c>
      <c r="F508" s="39">
        <v>16143</v>
      </c>
      <c r="G508" s="39">
        <v>21847</v>
      </c>
      <c r="H508" s="39">
        <v>5153</v>
      </c>
      <c r="I508" s="39">
        <v>18192</v>
      </c>
      <c r="J508" s="39">
        <v>14</v>
      </c>
      <c r="K508" s="39">
        <v>1231</v>
      </c>
      <c r="L508" s="39">
        <v>1502</v>
      </c>
      <c r="M508" s="40">
        <v>0</v>
      </c>
      <c r="N508" s="39">
        <v>0</v>
      </c>
      <c r="O508" s="41">
        <f t="shared" si="8"/>
        <v>1212679</v>
      </c>
    </row>
    <row r="509" spans="1:15" s="2" customFormat="1" ht="15.6" x14ac:dyDescent="0.3">
      <c r="A509" s="1" t="s">
        <v>1014</v>
      </c>
      <c r="B509" s="3" t="s">
        <v>1015</v>
      </c>
      <c r="C509" s="39">
        <v>127617</v>
      </c>
      <c r="D509" s="39">
        <v>52497</v>
      </c>
      <c r="E509" s="39">
        <v>1811</v>
      </c>
      <c r="F509" s="39">
        <v>4633</v>
      </c>
      <c r="G509" s="39">
        <v>2705</v>
      </c>
      <c r="H509" s="39">
        <v>727</v>
      </c>
      <c r="I509" s="39">
        <v>1977</v>
      </c>
      <c r="J509" s="39">
        <v>2</v>
      </c>
      <c r="K509" s="39">
        <v>353</v>
      </c>
      <c r="L509" s="39">
        <v>140</v>
      </c>
      <c r="M509" s="40">
        <v>0</v>
      </c>
      <c r="N509" s="39">
        <v>0</v>
      </c>
      <c r="O509" s="41">
        <f t="shared" si="8"/>
        <v>192462</v>
      </c>
    </row>
    <row r="510" spans="1:15" s="2" customFormat="1" ht="15.6" x14ac:dyDescent="0.3">
      <c r="A510" s="1" t="s">
        <v>1016</v>
      </c>
      <c r="B510" s="3" t="s">
        <v>1017</v>
      </c>
      <c r="C510" s="39">
        <v>444068</v>
      </c>
      <c r="D510" s="39">
        <v>62053</v>
      </c>
      <c r="E510" s="39">
        <v>5241</v>
      </c>
      <c r="F510" s="39">
        <v>11454</v>
      </c>
      <c r="G510" s="39">
        <v>14406</v>
      </c>
      <c r="H510" s="39">
        <v>2750</v>
      </c>
      <c r="I510" s="39">
        <v>9998</v>
      </c>
      <c r="J510" s="39">
        <v>8</v>
      </c>
      <c r="K510" s="39">
        <v>930</v>
      </c>
      <c r="L510" s="39">
        <v>698</v>
      </c>
      <c r="M510" s="40">
        <v>0</v>
      </c>
      <c r="N510" s="39">
        <v>0</v>
      </c>
      <c r="O510" s="41">
        <f t="shared" si="8"/>
        <v>551606</v>
      </c>
    </row>
    <row r="511" spans="1:15" s="2" customFormat="1" ht="15.6" x14ac:dyDescent="0.3">
      <c r="A511" s="1" t="s">
        <v>1018</v>
      </c>
      <c r="B511" s="3" t="s">
        <v>1019</v>
      </c>
      <c r="C511" s="39">
        <v>153221</v>
      </c>
      <c r="D511" s="39">
        <v>50336</v>
      </c>
      <c r="E511" s="39">
        <v>1949</v>
      </c>
      <c r="F511" s="39">
        <v>5792</v>
      </c>
      <c r="G511" s="39">
        <v>1136</v>
      </c>
      <c r="H511" s="39">
        <v>784</v>
      </c>
      <c r="I511" s="39">
        <v>1151</v>
      </c>
      <c r="J511" s="39">
        <v>1</v>
      </c>
      <c r="K511" s="39">
        <v>427</v>
      </c>
      <c r="L511" s="39">
        <v>110</v>
      </c>
      <c r="M511" s="40">
        <v>0</v>
      </c>
      <c r="N511" s="39">
        <v>0</v>
      </c>
      <c r="O511" s="41">
        <f t="shared" si="8"/>
        <v>214907</v>
      </c>
    </row>
    <row r="512" spans="1:15" s="2" customFormat="1" ht="15.6" x14ac:dyDescent="0.3">
      <c r="A512" s="1" t="s">
        <v>1020</v>
      </c>
      <c r="B512" s="3" t="s">
        <v>1021</v>
      </c>
      <c r="C512" s="39">
        <v>340728</v>
      </c>
      <c r="D512" s="39">
        <v>91150</v>
      </c>
      <c r="E512" s="39">
        <v>3710</v>
      </c>
      <c r="F512" s="39">
        <v>6566</v>
      </c>
      <c r="G512" s="39">
        <v>4283</v>
      </c>
      <c r="H512" s="39">
        <v>2274</v>
      </c>
      <c r="I512" s="39">
        <v>5946</v>
      </c>
      <c r="J512" s="39">
        <v>5</v>
      </c>
      <c r="K512" s="39">
        <v>485</v>
      </c>
      <c r="L512" s="39">
        <v>677</v>
      </c>
      <c r="M512" s="40">
        <v>0</v>
      </c>
      <c r="N512" s="39">
        <v>0</v>
      </c>
      <c r="O512" s="41">
        <f t="shared" si="8"/>
        <v>455824</v>
      </c>
    </row>
    <row r="513" spans="1:15" s="2" customFormat="1" ht="15.6" x14ac:dyDescent="0.3">
      <c r="A513" s="1" t="s">
        <v>1022</v>
      </c>
      <c r="B513" s="3" t="s">
        <v>1023</v>
      </c>
      <c r="C513" s="39">
        <v>1498662</v>
      </c>
      <c r="D513" s="39">
        <v>216478</v>
      </c>
      <c r="E513" s="39">
        <v>14485</v>
      </c>
      <c r="F513" s="39">
        <v>12796</v>
      </c>
      <c r="G513" s="39">
        <v>20411</v>
      </c>
      <c r="H513" s="39">
        <v>11281</v>
      </c>
      <c r="I513" s="39">
        <v>33448</v>
      </c>
      <c r="J513" s="39">
        <v>26</v>
      </c>
      <c r="K513" s="39">
        <v>936</v>
      </c>
      <c r="L513" s="39">
        <v>4039</v>
      </c>
      <c r="M513" s="40">
        <v>58169</v>
      </c>
      <c r="N513" s="39">
        <v>0</v>
      </c>
      <c r="O513" s="41">
        <f t="shared" si="8"/>
        <v>1870731</v>
      </c>
    </row>
    <row r="514" spans="1:15" s="2" customFormat="1" ht="20.100000000000001" customHeight="1" x14ac:dyDescent="0.3">
      <c r="A514" s="1" t="s">
        <v>1024</v>
      </c>
      <c r="B514" s="3" t="s">
        <v>1025</v>
      </c>
      <c r="C514" s="39">
        <v>114180</v>
      </c>
      <c r="D514" s="39">
        <v>43195</v>
      </c>
      <c r="E514" s="39">
        <v>1660</v>
      </c>
      <c r="F514" s="39">
        <v>4333</v>
      </c>
      <c r="G514" s="39">
        <v>2155</v>
      </c>
      <c r="H514" s="39">
        <v>641</v>
      </c>
      <c r="I514" s="39">
        <v>1605</v>
      </c>
      <c r="J514" s="39">
        <v>1</v>
      </c>
      <c r="K514" s="39">
        <v>331</v>
      </c>
      <c r="L514" s="39">
        <v>116</v>
      </c>
      <c r="M514" s="40">
        <v>5445</v>
      </c>
      <c r="N514" s="39">
        <v>0</v>
      </c>
      <c r="O514" s="41">
        <f t="shared" si="8"/>
        <v>173662</v>
      </c>
    </row>
    <row r="515" spans="1:15" s="2" customFormat="1" ht="15.6" x14ac:dyDescent="0.3">
      <c r="A515" s="1" t="s">
        <v>1026</v>
      </c>
      <c r="B515" s="3" t="s">
        <v>1027</v>
      </c>
      <c r="C515" s="39">
        <v>304902</v>
      </c>
      <c r="D515" s="39">
        <v>73442</v>
      </c>
      <c r="E515" s="39">
        <v>3702</v>
      </c>
      <c r="F515" s="39">
        <v>7948</v>
      </c>
      <c r="G515" s="39">
        <v>8641</v>
      </c>
      <c r="H515" s="39">
        <v>1910</v>
      </c>
      <c r="I515" s="39">
        <v>6567</v>
      </c>
      <c r="J515" s="39">
        <v>5</v>
      </c>
      <c r="K515" s="39">
        <v>607</v>
      </c>
      <c r="L515" s="39">
        <v>493</v>
      </c>
      <c r="M515" s="40">
        <v>0</v>
      </c>
      <c r="N515" s="39">
        <v>0</v>
      </c>
      <c r="O515" s="41">
        <f t="shared" si="8"/>
        <v>408217</v>
      </c>
    </row>
    <row r="516" spans="1:15" s="2" customFormat="1" ht="15.6" x14ac:dyDescent="0.3">
      <c r="A516" s="1" t="s">
        <v>1028</v>
      </c>
      <c r="B516" s="3" t="s">
        <v>1029</v>
      </c>
      <c r="C516" s="39">
        <v>192257</v>
      </c>
      <c r="D516" s="39">
        <v>48104</v>
      </c>
      <c r="E516" s="39">
        <v>2163</v>
      </c>
      <c r="F516" s="39">
        <v>4277</v>
      </c>
      <c r="G516" s="39">
        <v>4323</v>
      </c>
      <c r="H516" s="39">
        <v>1239</v>
      </c>
      <c r="I516" s="39">
        <v>3938</v>
      </c>
      <c r="J516" s="39">
        <v>3</v>
      </c>
      <c r="K516" s="39">
        <v>309</v>
      </c>
      <c r="L516" s="39">
        <v>346</v>
      </c>
      <c r="M516" s="40">
        <v>0</v>
      </c>
      <c r="N516" s="39">
        <v>0</v>
      </c>
      <c r="O516" s="41">
        <f t="shared" si="8"/>
        <v>256959</v>
      </c>
    </row>
    <row r="517" spans="1:15" s="2" customFormat="1" ht="15.6" x14ac:dyDescent="0.3">
      <c r="A517" s="1" t="s">
        <v>1030</v>
      </c>
      <c r="B517" s="3" t="s">
        <v>1031</v>
      </c>
      <c r="C517" s="39">
        <v>883800</v>
      </c>
      <c r="D517" s="39">
        <v>263208</v>
      </c>
      <c r="E517" s="39">
        <v>9564</v>
      </c>
      <c r="F517" s="39">
        <v>17681</v>
      </c>
      <c r="G517" s="39">
        <v>31929</v>
      </c>
      <c r="H517" s="39">
        <v>5805</v>
      </c>
      <c r="I517" s="39">
        <v>23130</v>
      </c>
      <c r="J517" s="39">
        <v>18</v>
      </c>
      <c r="K517" s="39">
        <v>1351</v>
      </c>
      <c r="L517" s="39">
        <v>1687</v>
      </c>
      <c r="M517" s="40">
        <v>0</v>
      </c>
      <c r="N517" s="39">
        <v>0</v>
      </c>
      <c r="O517" s="41">
        <f t="shared" si="8"/>
        <v>1238173</v>
      </c>
    </row>
    <row r="518" spans="1:15" s="2" customFormat="1" ht="15.6" x14ac:dyDescent="0.3">
      <c r="A518" s="1" t="s">
        <v>1032</v>
      </c>
      <c r="B518" s="3" t="s">
        <v>1033</v>
      </c>
      <c r="C518" s="39">
        <v>143164</v>
      </c>
      <c r="D518" s="39">
        <v>48268</v>
      </c>
      <c r="E518" s="39">
        <v>2031</v>
      </c>
      <c r="F518" s="39">
        <v>5096</v>
      </c>
      <c r="G518" s="39">
        <v>2082</v>
      </c>
      <c r="H518" s="39">
        <v>827</v>
      </c>
      <c r="I518" s="39">
        <v>1869</v>
      </c>
      <c r="J518" s="39">
        <v>1</v>
      </c>
      <c r="K518" s="39">
        <v>386</v>
      </c>
      <c r="L518" s="39">
        <v>165</v>
      </c>
      <c r="M518" s="40">
        <v>0</v>
      </c>
      <c r="N518" s="39">
        <v>0</v>
      </c>
      <c r="O518" s="41">
        <f t="shared" si="8"/>
        <v>203889</v>
      </c>
    </row>
    <row r="519" spans="1:15" s="2" customFormat="1" ht="15.6" x14ac:dyDescent="0.3">
      <c r="A519" s="1" t="s">
        <v>1034</v>
      </c>
      <c r="B519" s="3" t="s">
        <v>1035</v>
      </c>
      <c r="C519" s="39">
        <v>326837</v>
      </c>
      <c r="D519" s="39">
        <v>164542</v>
      </c>
      <c r="E519" s="39">
        <v>3955</v>
      </c>
      <c r="F519" s="39">
        <v>8533</v>
      </c>
      <c r="G519" s="39">
        <v>9282</v>
      </c>
      <c r="H519" s="39">
        <v>2043</v>
      </c>
      <c r="I519" s="39">
        <v>6968</v>
      </c>
      <c r="J519" s="39">
        <v>5</v>
      </c>
      <c r="K519" s="39">
        <v>648</v>
      </c>
      <c r="L519" s="39">
        <v>525</v>
      </c>
      <c r="M519" s="40">
        <v>10556</v>
      </c>
      <c r="N519" s="39">
        <v>0</v>
      </c>
      <c r="O519" s="41">
        <f t="shared" si="8"/>
        <v>533894</v>
      </c>
    </row>
    <row r="520" spans="1:15" s="2" customFormat="1" ht="15.6" x14ac:dyDescent="0.3">
      <c r="A520" s="1" t="s">
        <v>1036</v>
      </c>
      <c r="B520" s="3" t="s">
        <v>1037</v>
      </c>
      <c r="C520" s="39">
        <v>141127</v>
      </c>
      <c r="D520" s="39">
        <v>44601</v>
      </c>
      <c r="E520" s="39">
        <v>2016</v>
      </c>
      <c r="F520" s="39">
        <v>5130</v>
      </c>
      <c r="G520" s="39">
        <v>3012</v>
      </c>
      <c r="H520" s="39">
        <v>807</v>
      </c>
      <c r="I520" s="39">
        <v>2195</v>
      </c>
      <c r="J520" s="39">
        <v>2</v>
      </c>
      <c r="K520" s="39">
        <v>389</v>
      </c>
      <c r="L520" s="39">
        <v>156</v>
      </c>
      <c r="M520" s="40">
        <v>7588</v>
      </c>
      <c r="N520" s="39">
        <v>0</v>
      </c>
      <c r="O520" s="41">
        <f t="shared" si="8"/>
        <v>207023</v>
      </c>
    </row>
    <row r="521" spans="1:15" s="2" customFormat="1" ht="15.6" x14ac:dyDescent="0.3">
      <c r="A521" s="1" t="s">
        <v>1038</v>
      </c>
      <c r="B521" s="3" t="s">
        <v>1039</v>
      </c>
      <c r="C521" s="39">
        <v>686743</v>
      </c>
      <c r="D521" s="39">
        <v>80520</v>
      </c>
      <c r="E521" s="39">
        <v>7888</v>
      </c>
      <c r="F521" s="39">
        <v>15560</v>
      </c>
      <c r="G521" s="39">
        <v>24388</v>
      </c>
      <c r="H521" s="39">
        <v>4436</v>
      </c>
      <c r="I521" s="39">
        <v>17698</v>
      </c>
      <c r="J521" s="39">
        <v>14</v>
      </c>
      <c r="K521" s="39">
        <v>1194</v>
      </c>
      <c r="L521" s="39">
        <v>1233</v>
      </c>
      <c r="M521" s="40">
        <v>0</v>
      </c>
      <c r="N521" s="39">
        <v>0</v>
      </c>
      <c r="O521" s="41">
        <f t="shared" ref="O521:O579" si="9">SUM(C521:N521)</f>
        <v>839674</v>
      </c>
    </row>
    <row r="522" spans="1:15" s="2" customFormat="1" ht="15.6" x14ac:dyDescent="0.3">
      <c r="A522" s="1" t="s">
        <v>1040</v>
      </c>
      <c r="B522" s="3" t="s">
        <v>1041</v>
      </c>
      <c r="C522" s="39">
        <v>154469</v>
      </c>
      <c r="D522" s="39">
        <v>65450</v>
      </c>
      <c r="E522" s="39">
        <v>2250</v>
      </c>
      <c r="F522" s="39">
        <v>5861</v>
      </c>
      <c r="G522" s="39">
        <v>2632</v>
      </c>
      <c r="H522" s="39">
        <v>868</v>
      </c>
      <c r="I522" s="39">
        <v>2022</v>
      </c>
      <c r="J522" s="39">
        <v>2</v>
      </c>
      <c r="K522" s="39">
        <v>446</v>
      </c>
      <c r="L522" s="39">
        <v>157</v>
      </c>
      <c r="M522" s="40">
        <v>5301</v>
      </c>
      <c r="N522" s="39">
        <v>0</v>
      </c>
      <c r="O522" s="41">
        <f t="shared" si="9"/>
        <v>239458</v>
      </c>
    </row>
    <row r="523" spans="1:15" s="2" customFormat="1" ht="18" customHeight="1" x14ac:dyDescent="0.3">
      <c r="A523" s="1" t="s">
        <v>1042</v>
      </c>
      <c r="B523" s="3" t="s">
        <v>1043</v>
      </c>
      <c r="C523" s="39">
        <v>8224988</v>
      </c>
      <c r="D523" s="39">
        <v>2330314</v>
      </c>
      <c r="E523" s="39">
        <v>83989</v>
      </c>
      <c r="F523" s="39">
        <v>125842</v>
      </c>
      <c r="G523" s="39">
        <v>180939</v>
      </c>
      <c r="H523" s="39">
        <v>56950</v>
      </c>
      <c r="I523" s="39">
        <v>187620</v>
      </c>
      <c r="J523" s="39">
        <v>145</v>
      </c>
      <c r="K523" s="39">
        <v>9442</v>
      </c>
      <c r="L523" s="39">
        <v>18165</v>
      </c>
      <c r="M523" s="40">
        <v>553791</v>
      </c>
      <c r="N523" s="39">
        <v>0</v>
      </c>
      <c r="O523" s="41">
        <f t="shared" si="9"/>
        <v>11772185</v>
      </c>
    </row>
    <row r="524" spans="1:15" s="2" customFormat="1" ht="19.5" customHeight="1" x14ac:dyDescent="0.3">
      <c r="A524" s="1" t="s">
        <v>1044</v>
      </c>
      <c r="B524" s="3" t="s">
        <v>1045</v>
      </c>
      <c r="C524" s="39">
        <v>450066</v>
      </c>
      <c r="D524" s="39">
        <v>62726</v>
      </c>
      <c r="E524" s="39">
        <v>5226</v>
      </c>
      <c r="F524" s="39">
        <v>10964</v>
      </c>
      <c r="G524" s="39">
        <v>14313</v>
      </c>
      <c r="H524" s="39">
        <v>2839</v>
      </c>
      <c r="I524" s="39">
        <v>10527</v>
      </c>
      <c r="J524" s="39">
        <v>8</v>
      </c>
      <c r="K524" s="39">
        <v>823</v>
      </c>
      <c r="L524" s="39">
        <v>753</v>
      </c>
      <c r="M524" s="40">
        <v>45707</v>
      </c>
      <c r="N524" s="39">
        <v>0</v>
      </c>
      <c r="O524" s="41">
        <f t="shared" si="9"/>
        <v>603952</v>
      </c>
    </row>
    <row r="525" spans="1:15" s="2" customFormat="1" ht="15.6" x14ac:dyDescent="0.3">
      <c r="A525" s="1" t="s">
        <v>1046</v>
      </c>
      <c r="B525" s="3" t="s">
        <v>1047</v>
      </c>
      <c r="C525" s="39">
        <v>681318</v>
      </c>
      <c r="D525" s="39">
        <v>159247</v>
      </c>
      <c r="E525" s="39">
        <v>7162</v>
      </c>
      <c r="F525" s="39">
        <v>10463</v>
      </c>
      <c r="G525" s="39">
        <v>16961</v>
      </c>
      <c r="H525" s="39">
        <v>4767</v>
      </c>
      <c r="I525" s="39">
        <v>16174</v>
      </c>
      <c r="J525" s="39">
        <v>12</v>
      </c>
      <c r="K525" s="39">
        <v>863</v>
      </c>
      <c r="L525" s="39">
        <v>1531</v>
      </c>
      <c r="M525" s="40">
        <v>148523</v>
      </c>
      <c r="N525" s="39">
        <v>0</v>
      </c>
      <c r="O525" s="41">
        <f t="shared" si="9"/>
        <v>1047021</v>
      </c>
    </row>
    <row r="526" spans="1:15" s="2" customFormat="1" ht="15.6" x14ac:dyDescent="0.3">
      <c r="A526" s="1" t="s">
        <v>1048</v>
      </c>
      <c r="B526" s="3" t="s">
        <v>1049</v>
      </c>
      <c r="C526" s="39">
        <v>89657</v>
      </c>
      <c r="D526" s="39">
        <v>35458</v>
      </c>
      <c r="E526" s="39">
        <v>1233</v>
      </c>
      <c r="F526" s="39">
        <v>3016</v>
      </c>
      <c r="G526" s="39">
        <v>302</v>
      </c>
      <c r="H526" s="39">
        <v>527</v>
      </c>
      <c r="I526" s="39">
        <v>818</v>
      </c>
      <c r="J526" s="39">
        <v>1</v>
      </c>
      <c r="K526" s="39">
        <v>219</v>
      </c>
      <c r="L526" s="39">
        <v>112</v>
      </c>
      <c r="M526" s="40">
        <v>0</v>
      </c>
      <c r="N526" s="39">
        <v>0</v>
      </c>
      <c r="O526" s="41">
        <f t="shared" si="9"/>
        <v>131343</v>
      </c>
    </row>
    <row r="527" spans="1:15" s="2" customFormat="1" ht="15.6" x14ac:dyDescent="0.3">
      <c r="A527" s="1" t="s">
        <v>1050</v>
      </c>
      <c r="B527" s="3" t="s">
        <v>1051</v>
      </c>
      <c r="C527" s="39">
        <v>350063</v>
      </c>
      <c r="D527" s="39">
        <v>149552</v>
      </c>
      <c r="E527" s="39">
        <v>3941</v>
      </c>
      <c r="F527" s="39">
        <v>7195</v>
      </c>
      <c r="G527" s="39">
        <v>9077</v>
      </c>
      <c r="H527" s="39">
        <v>2320</v>
      </c>
      <c r="I527" s="39">
        <v>7958</v>
      </c>
      <c r="J527" s="39">
        <v>6</v>
      </c>
      <c r="K527" s="39">
        <v>566</v>
      </c>
      <c r="L527" s="39">
        <v>677</v>
      </c>
      <c r="M527" s="40">
        <v>0</v>
      </c>
      <c r="N527" s="39">
        <v>0</v>
      </c>
      <c r="O527" s="41">
        <f t="shared" si="9"/>
        <v>531355</v>
      </c>
    </row>
    <row r="528" spans="1:15" s="2" customFormat="1" ht="15.6" x14ac:dyDescent="0.3">
      <c r="A528" s="1" t="s">
        <v>1052</v>
      </c>
      <c r="B528" s="3" t="s">
        <v>1053</v>
      </c>
      <c r="C528" s="39">
        <v>745440</v>
      </c>
      <c r="D528" s="39">
        <v>310010</v>
      </c>
      <c r="E528" s="39">
        <v>8394</v>
      </c>
      <c r="F528" s="39">
        <v>16702</v>
      </c>
      <c r="G528" s="39">
        <v>20019</v>
      </c>
      <c r="H528" s="39">
        <v>4787</v>
      </c>
      <c r="I528" s="39">
        <v>16418</v>
      </c>
      <c r="J528" s="39">
        <v>13</v>
      </c>
      <c r="K528" s="39">
        <v>1323</v>
      </c>
      <c r="L528" s="39">
        <v>1323</v>
      </c>
      <c r="M528" s="40">
        <v>0</v>
      </c>
      <c r="N528" s="39">
        <v>0</v>
      </c>
      <c r="O528" s="41">
        <f t="shared" si="9"/>
        <v>1124429</v>
      </c>
    </row>
    <row r="529" spans="1:15" s="2" customFormat="1" ht="15.6" x14ac:dyDescent="0.3">
      <c r="A529" s="1" t="s">
        <v>1054</v>
      </c>
      <c r="B529" s="3" t="s">
        <v>1055</v>
      </c>
      <c r="C529" s="39">
        <v>94306</v>
      </c>
      <c r="D529" s="39">
        <v>40908</v>
      </c>
      <c r="E529" s="39">
        <v>1459</v>
      </c>
      <c r="F529" s="39">
        <v>4028</v>
      </c>
      <c r="G529" s="39">
        <v>675</v>
      </c>
      <c r="H529" s="39">
        <v>504</v>
      </c>
      <c r="I529" s="39">
        <v>727</v>
      </c>
      <c r="J529" s="39">
        <v>1</v>
      </c>
      <c r="K529" s="39">
        <v>301</v>
      </c>
      <c r="L529" s="39">
        <v>73</v>
      </c>
      <c r="M529" s="40">
        <v>0</v>
      </c>
      <c r="N529" s="39">
        <v>0</v>
      </c>
      <c r="O529" s="41">
        <f t="shared" si="9"/>
        <v>142982</v>
      </c>
    </row>
    <row r="530" spans="1:15" s="2" customFormat="1" ht="15.6" x14ac:dyDescent="0.3">
      <c r="A530" s="1" t="s">
        <v>1056</v>
      </c>
      <c r="B530" s="3" t="s">
        <v>1057</v>
      </c>
      <c r="C530" s="39">
        <v>141881</v>
      </c>
      <c r="D530" s="39">
        <v>41078</v>
      </c>
      <c r="E530" s="39">
        <v>1954</v>
      </c>
      <c r="F530" s="39">
        <v>4865</v>
      </c>
      <c r="G530" s="39">
        <v>3312</v>
      </c>
      <c r="H530" s="39">
        <v>824</v>
      </c>
      <c r="I530" s="39">
        <v>2392</v>
      </c>
      <c r="J530" s="39">
        <v>2</v>
      </c>
      <c r="K530" s="39">
        <v>371</v>
      </c>
      <c r="L530" s="39">
        <v>169</v>
      </c>
      <c r="M530" s="40">
        <v>6080</v>
      </c>
      <c r="N530" s="39">
        <v>0</v>
      </c>
      <c r="O530" s="41">
        <f t="shared" si="9"/>
        <v>202928</v>
      </c>
    </row>
    <row r="531" spans="1:15" s="2" customFormat="1" ht="15.6" x14ac:dyDescent="0.3">
      <c r="A531" s="1" t="s">
        <v>1058</v>
      </c>
      <c r="B531" s="3" t="s">
        <v>1059</v>
      </c>
      <c r="C531" s="39">
        <v>297966</v>
      </c>
      <c r="D531" s="39">
        <v>87742</v>
      </c>
      <c r="E531" s="39">
        <v>3345</v>
      </c>
      <c r="F531" s="39">
        <v>7403</v>
      </c>
      <c r="G531" s="39">
        <v>4378</v>
      </c>
      <c r="H531" s="39">
        <v>1824</v>
      </c>
      <c r="I531" s="39">
        <v>4645</v>
      </c>
      <c r="J531" s="39">
        <v>4</v>
      </c>
      <c r="K531" s="39">
        <v>681</v>
      </c>
      <c r="L531" s="39">
        <v>458</v>
      </c>
      <c r="M531" s="40">
        <v>0</v>
      </c>
      <c r="N531" s="39">
        <v>0</v>
      </c>
      <c r="O531" s="41">
        <f t="shared" si="9"/>
        <v>408446</v>
      </c>
    </row>
    <row r="532" spans="1:15" s="2" customFormat="1" ht="15.6" x14ac:dyDescent="0.3">
      <c r="A532" s="1" t="s">
        <v>1060</v>
      </c>
      <c r="B532" s="3" t="s">
        <v>1061</v>
      </c>
      <c r="C532" s="39">
        <v>84856</v>
      </c>
      <c r="D532" s="39">
        <v>38563</v>
      </c>
      <c r="E532" s="39">
        <v>1255</v>
      </c>
      <c r="F532" s="39">
        <v>3597</v>
      </c>
      <c r="G532" s="39">
        <v>874</v>
      </c>
      <c r="H532" s="39">
        <v>441</v>
      </c>
      <c r="I532" s="39">
        <v>724</v>
      </c>
      <c r="J532" s="39">
        <v>1</v>
      </c>
      <c r="K532" s="39">
        <v>263</v>
      </c>
      <c r="L532" s="39">
        <v>58</v>
      </c>
      <c r="M532" s="40">
        <v>3806</v>
      </c>
      <c r="N532" s="39">
        <v>0</v>
      </c>
      <c r="O532" s="41">
        <f t="shared" si="9"/>
        <v>134438</v>
      </c>
    </row>
    <row r="533" spans="1:15" s="2" customFormat="1" ht="15.6" x14ac:dyDescent="0.3">
      <c r="A533" s="1" t="s">
        <v>1062</v>
      </c>
      <c r="B533" s="3" t="s">
        <v>1063</v>
      </c>
      <c r="C533" s="39">
        <v>1383856</v>
      </c>
      <c r="D533" s="39">
        <v>342365</v>
      </c>
      <c r="E533" s="39">
        <v>12737</v>
      </c>
      <c r="F533" s="39">
        <v>22796</v>
      </c>
      <c r="G533" s="39">
        <v>33583</v>
      </c>
      <c r="H533" s="39">
        <v>9014</v>
      </c>
      <c r="I533" s="39">
        <v>29959</v>
      </c>
      <c r="J533" s="39">
        <v>23</v>
      </c>
      <c r="K533" s="39">
        <v>2095</v>
      </c>
      <c r="L533" s="39">
        <v>2597</v>
      </c>
      <c r="M533" s="40">
        <v>0</v>
      </c>
      <c r="N533" s="39">
        <v>0</v>
      </c>
      <c r="O533" s="41">
        <f t="shared" si="9"/>
        <v>1839025</v>
      </c>
    </row>
    <row r="534" spans="1:15" s="2" customFormat="1" ht="15.6" x14ac:dyDescent="0.3">
      <c r="A534" s="1" t="s">
        <v>1064</v>
      </c>
      <c r="B534" s="3" t="s">
        <v>1065</v>
      </c>
      <c r="C534" s="39">
        <v>1305954</v>
      </c>
      <c r="D534" s="39">
        <v>489416</v>
      </c>
      <c r="E534" s="39">
        <v>14078</v>
      </c>
      <c r="F534" s="39">
        <v>24829</v>
      </c>
      <c r="G534" s="39">
        <v>45451</v>
      </c>
      <c r="H534" s="39">
        <v>8709</v>
      </c>
      <c r="I534" s="39">
        <v>34660</v>
      </c>
      <c r="J534" s="39">
        <v>27</v>
      </c>
      <c r="K534" s="39">
        <v>1886</v>
      </c>
      <c r="L534" s="39">
        <v>2595</v>
      </c>
      <c r="M534" s="40">
        <v>0</v>
      </c>
      <c r="N534" s="39">
        <v>0</v>
      </c>
      <c r="O534" s="41">
        <f t="shared" si="9"/>
        <v>1927605</v>
      </c>
    </row>
    <row r="535" spans="1:15" s="2" customFormat="1" ht="15.6" x14ac:dyDescent="0.3">
      <c r="A535" s="1" t="s">
        <v>1066</v>
      </c>
      <c r="B535" s="3" t="s">
        <v>1067</v>
      </c>
      <c r="C535" s="39">
        <v>325629</v>
      </c>
      <c r="D535" s="39">
        <v>175695</v>
      </c>
      <c r="E535" s="39">
        <v>3910</v>
      </c>
      <c r="F535" s="39">
        <v>8220</v>
      </c>
      <c r="G535" s="39">
        <v>6816</v>
      </c>
      <c r="H535" s="39">
        <v>2056</v>
      </c>
      <c r="I535" s="39">
        <v>6110</v>
      </c>
      <c r="J535" s="39">
        <v>5</v>
      </c>
      <c r="K535" s="39">
        <v>662</v>
      </c>
      <c r="L535" s="39">
        <v>540</v>
      </c>
      <c r="M535" s="40">
        <v>23589</v>
      </c>
      <c r="N535" s="39">
        <v>0</v>
      </c>
      <c r="O535" s="41">
        <f t="shared" si="9"/>
        <v>553232</v>
      </c>
    </row>
    <row r="536" spans="1:15" s="2" customFormat="1" ht="15.6" x14ac:dyDescent="0.3">
      <c r="A536" s="1" t="s">
        <v>1068</v>
      </c>
      <c r="B536" s="3" t="s">
        <v>1069</v>
      </c>
      <c r="C536" s="39">
        <v>176086</v>
      </c>
      <c r="D536" s="39">
        <v>59248</v>
      </c>
      <c r="E536" s="39">
        <v>2265</v>
      </c>
      <c r="F536" s="39">
        <v>5244</v>
      </c>
      <c r="G536" s="39">
        <v>2473</v>
      </c>
      <c r="H536" s="39">
        <v>1065</v>
      </c>
      <c r="I536" s="39">
        <v>2544</v>
      </c>
      <c r="J536" s="39">
        <v>2</v>
      </c>
      <c r="K536" s="39">
        <v>425</v>
      </c>
      <c r="L536" s="39">
        <v>249</v>
      </c>
      <c r="M536" s="40">
        <v>0</v>
      </c>
      <c r="N536" s="39">
        <v>0</v>
      </c>
      <c r="O536" s="41">
        <f t="shared" si="9"/>
        <v>249601</v>
      </c>
    </row>
    <row r="537" spans="1:15" s="2" customFormat="1" ht="15.6" x14ac:dyDescent="0.3">
      <c r="A537" s="1" t="s">
        <v>1070</v>
      </c>
      <c r="B537" s="3" t="s">
        <v>1071</v>
      </c>
      <c r="C537" s="39">
        <v>174922</v>
      </c>
      <c r="D537" s="39">
        <v>48124</v>
      </c>
      <c r="E537" s="39">
        <v>2423</v>
      </c>
      <c r="F537" s="39">
        <v>6014</v>
      </c>
      <c r="G537" s="39">
        <v>4120</v>
      </c>
      <c r="H537" s="39">
        <v>1018</v>
      </c>
      <c r="I537" s="39">
        <v>2944</v>
      </c>
      <c r="J537" s="39">
        <v>2</v>
      </c>
      <c r="K537" s="39">
        <v>457</v>
      </c>
      <c r="L537" s="39">
        <v>210</v>
      </c>
      <c r="M537" s="40">
        <v>0</v>
      </c>
      <c r="N537" s="39">
        <v>0</v>
      </c>
      <c r="O537" s="41">
        <f t="shared" si="9"/>
        <v>240234</v>
      </c>
    </row>
    <row r="538" spans="1:15" s="2" customFormat="1" ht="15.6" x14ac:dyDescent="0.3">
      <c r="A538" s="1" t="s">
        <v>1072</v>
      </c>
      <c r="B538" s="3" t="s">
        <v>1073</v>
      </c>
      <c r="C538" s="39">
        <v>416025</v>
      </c>
      <c r="D538" s="39">
        <v>146872</v>
      </c>
      <c r="E538" s="39">
        <v>4683</v>
      </c>
      <c r="F538" s="39">
        <v>9534</v>
      </c>
      <c r="G538" s="39">
        <v>10811</v>
      </c>
      <c r="H538" s="39">
        <v>2646</v>
      </c>
      <c r="I538" s="39">
        <v>8811</v>
      </c>
      <c r="J538" s="39">
        <v>7</v>
      </c>
      <c r="K538" s="39">
        <v>776</v>
      </c>
      <c r="L538" s="39">
        <v>718</v>
      </c>
      <c r="M538" s="40">
        <v>14775</v>
      </c>
      <c r="N538" s="39">
        <v>0</v>
      </c>
      <c r="O538" s="41">
        <f t="shared" si="9"/>
        <v>615658</v>
      </c>
    </row>
    <row r="539" spans="1:15" s="2" customFormat="1" ht="15.6" x14ac:dyDescent="0.3">
      <c r="A539" s="1" t="s">
        <v>1074</v>
      </c>
      <c r="B539" s="3" t="s">
        <v>1075</v>
      </c>
      <c r="C539" s="39">
        <v>264181</v>
      </c>
      <c r="D539" s="39">
        <v>48755</v>
      </c>
      <c r="E539" s="39">
        <v>3173</v>
      </c>
      <c r="F539" s="39">
        <v>6497</v>
      </c>
      <c r="G539" s="39">
        <v>7002</v>
      </c>
      <c r="H539" s="39">
        <v>1689</v>
      </c>
      <c r="I539" s="39">
        <v>5726</v>
      </c>
      <c r="J539" s="39">
        <v>4</v>
      </c>
      <c r="K539" s="39">
        <v>491</v>
      </c>
      <c r="L539" s="39">
        <v>455</v>
      </c>
      <c r="M539" s="40">
        <v>3421</v>
      </c>
      <c r="N539" s="39">
        <v>0</v>
      </c>
      <c r="O539" s="41">
        <f t="shared" si="9"/>
        <v>341394</v>
      </c>
    </row>
    <row r="540" spans="1:15" s="2" customFormat="1" ht="15.6" x14ac:dyDescent="0.3">
      <c r="A540" s="1" t="s">
        <v>1076</v>
      </c>
      <c r="B540" s="3" t="s">
        <v>1077</v>
      </c>
      <c r="C540" s="39">
        <v>348378</v>
      </c>
      <c r="D540" s="39">
        <v>112423</v>
      </c>
      <c r="E540" s="39">
        <v>4211</v>
      </c>
      <c r="F540" s="39">
        <v>9095</v>
      </c>
      <c r="G540" s="39">
        <v>11174</v>
      </c>
      <c r="H540" s="39">
        <v>2176</v>
      </c>
      <c r="I540" s="39">
        <v>7993</v>
      </c>
      <c r="J540" s="39">
        <v>6</v>
      </c>
      <c r="K540" s="39">
        <v>695</v>
      </c>
      <c r="L540" s="39">
        <v>559</v>
      </c>
      <c r="M540" s="40">
        <v>2026</v>
      </c>
      <c r="N540" s="39">
        <v>0</v>
      </c>
      <c r="O540" s="41">
        <f t="shared" si="9"/>
        <v>498736</v>
      </c>
    </row>
    <row r="541" spans="1:15" s="2" customFormat="1" ht="15.6" x14ac:dyDescent="0.3">
      <c r="A541" s="1" t="s">
        <v>1078</v>
      </c>
      <c r="B541" s="3" t="s">
        <v>1079</v>
      </c>
      <c r="C541" s="39">
        <v>304129</v>
      </c>
      <c r="D541" s="39">
        <v>122407</v>
      </c>
      <c r="E541" s="39">
        <v>3584</v>
      </c>
      <c r="F541" s="39">
        <v>7479</v>
      </c>
      <c r="G541" s="39">
        <v>7361</v>
      </c>
      <c r="H541" s="39">
        <v>1925</v>
      </c>
      <c r="I541" s="39">
        <v>6205</v>
      </c>
      <c r="J541" s="39">
        <v>5</v>
      </c>
      <c r="K541" s="39">
        <v>560</v>
      </c>
      <c r="L541" s="39">
        <v>512</v>
      </c>
      <c r="M541" s="40">
        <v>23642</v>
      </c>
      <c r="N541" s="39">
        <v>0</v>
      </c>
      <c r="O541" s="41">
        <f t="shared" si="9"/>
        <v>477809</v>
      </c>
    </row>
    <row r="542" spans="1:15" s="2" customFormat="1" ht="15.6" x14ac:dyDescent="0.3">
      <c r="A542" s="1" t="s">
        <v>1080</v>
      </c>
      <c r="B542" s="3" t="s">
        <v>1081</v>
      </c>
      <c r="C542" s="39">
        <v>329603</v>
      </c>
      <c r="D542" s="39">
        <v>71453</v>
      </c>
      <c r="E542" s="39">
        <v>3912</v>
      </c>
      <c r="F542" s="39">
        <v>8983</v>
      </c>
      <c r="G542" s="39">
        <v>9737</v>
      </c>
      <c r="H542" s="39">
        <v>1995</v>
      </c>
      <c r="I542" s="39">
        <v>6905</v>
      </c>
      <c r="J542" s="39">
        <v>5</v>
      </c>
      <c r="K542" s="39">
        <v>702</v>
      </c>
      <c r="L542" s="39">
        <v>483</v>
      </c>
      <c r="M542" s="40">
        <v>0</v>
      </c>
      <c r="N542" s="39">
        <v>0</v>
      </c>
      <c r="O542" s="41">
        <f t="shared" si="9"/>
        <v>433778</v>
      </c>
    </row>
    <row r="543" spans="1:15" s="2" customFormat="1" ht="15.6" x14ac:dyDescent="0.3">
      <c r="A543" s="1" t="s">
        <v>1082</v>
      </c>
      <c r="B543" s="3" t="s">
        <v>1083</v>
      </c>
      <c r="C543" s="39">
        <v>381773</v>
      </c>
      <c r="D543" s="39">
        <v>55242</v>
      </c>
      <c r="E543" s="39">
        <v>4381</v>
      </c>
      <c r="F543" s="39">
        <v>9123</v>
      </c>
      <c r="G543" s="39">
        <v>8817</v>
      </c>
      <c r="H543" s="39">
        <v>2414</v>
      </c>
      <c r="I543" s="39">
        <v>7598</v>
      </c>
      <c r="J543" s="39">
        <v>6</v>
      </c>
      <c r="K543" s="39">
        <v>651</v>
      </c>
      <c r="L543" s="39">
        <v>648</v>
      </c>
      <c r="M543" s="40">
        <v>7863</v>
      </c>
      <c r="N543" s="39">
        <v>0</v>
      </c>
      <c r="O543" s="41">
        <f t="shared" si="9"/>
        <v>478516</v>
      </c>
    </row>
    <row r="544" spans="1:15" s="2" customFormat="1" ht="15.6" x14ac:dyDescent="0.3">
      <c r="A544" s="1" t="s">
        <v>1084</v>
      </c>
      <c r="B544" s="3" t="s">
        <v>1085</v>
      </c>
      <c r="C544" s="39">
        <v>107467</v>
      </c>
      <c r="D544" s="39">
        <v>43790</v>
      </c>
      <c r="E544" s="39">
        <v>1583</v>
      </c>
      <c r="F544" s="39">
        <v>3986</v>
      </c>
      <c r="G544" s="39">
        <v>1202</v>
      </c>
      <c r="H544" s="39">
        <v>618</v>
      </c>
      <c r="I544" s="39">
        <v>1229</v>
      </c>
      <c r="J544" s="39">
        <v>1</v>
      </c>
      <c r="K544" s="39">
        <v>337</v>
      </c>
      <c r="L544" s="39">
        <v>118</v>
      </c>
      <c r="M544" s="40">
        <v>0</v>
      </c>
      <c r="N544" s="39">
        <v>0</v>
      </c>
      <c r="O544" s="41">
        <f t="shared" si="9"/>
        <v>160331</v>
      </c>
    </row>
    <row r="545" spans="1:15" s="2" customFormat="1" ht="15.6" x14ac:dyDescent="0.3">
      <c r="A545" s="1" t="s">
        <v>1086</v>
      </c>
      <c r="B545" s="3" t="s">
        <v>1087</v>
      </c>
      <c r="C545" s="39">
        <v>690451</v>
      </c>
      <c r="D545" s="39">
        <v>264804</v>
      </c>
      <c r="E545" s="39">
        <v>8221</v>
      </c>
      <c r="F545" s="39">
        <v>19124</v>
      </c>
      <c r="G545" s="39">
        <v>18205</v>
      </c>
      <c r="H545" s="39">
        <v>4154</v>
      </c>
      <c r="I545" s="39">
        <v>13620</v>
      </c>
      <c r="J545" s="39">
        <v>11</v>
      </c>
      <c r="K545" s="39">
        <v>1455</v>
      </c>
      <c r="L545" s="39">
        <v>992</v>
      </c>
      <c r="M545" s="40">
        <v>25704</v>
      </c>
      <c r="N545" s="39">
        <v>0</v>
      </c>
      <c r="O545" s="41">
        <f t="shared" si="9"/>
        <v>1046741</v>
      </c>
    </row>
    <row r="546" spans="1:15" s="2" customFormat="1" ht="15.6" x14ac:dyDescent="0.3">
      <c r="A546" s="1" t="s">
        <v>1088</v>
      </c>
      <c r="B546" s="3" t="s">
        <v>1089</v>
      </c>
      <c r="C546" s="39">
        <v>123706</v>
      </c>
      <c r="D546" s="39">
        <v>67036</v>
      </c>
      <c r="E546" s="39">
        <v>1847</v>
      </c>
      <c r="F546" s="39">
        <v>4960</v>
      </c>
      <c r="G546" s="39">
        <v>1923</v>
      </c>
      <c r="H546" s="39">
        <v>678</v>
      </c>
      <c r="I546" s="39">
        <v>1482</v>
      </c>
      <c r="J546" s="39">
        <v>1</v>
      </c>
      <c r="K546" s="39">
        <v>376</v>
      </c>
      <c r="L546" s="39">
        <v>111</v>
      </c>
      <c r="M546" s="40">
        <v>6226</v>
      </c>
      <c r="N546" s="39">
        <v>0</v>
      </c>
      <c r="O546" s="41">
        <f t="shared" si="9"/>
        <v>208346</v>
      </c>
    </row>
    <row r="547" spans="1:15" s="2" customFormat="1" ht="15.6" x14ac:dyDescent="0.3">
      <c r="A547" s="1" t="s">
        <v>1090</v>
      </c>
      <c r="B547" s="3" t="s">
        <v>1091</v>
      </c>
      <c r="C547" s="39">
        <v>466197</v>
      </c>
      <c r="D547" s="39">
        <v>158749</v>
      </c>
      <c r="E547" s="39">
        <v>4976</v>
      </c>
      <c r="F547" s="39">
        <v>8527</v>
      </c>
      <c r="G547" s="39">
        <v>16970</v>
      </c>
      <c r="H547" s="39">
        <v>3133</v>
      </c>
      <c r="I547" s="39">
        <v>12940</v>
      </c>
      <c r="J547" s="39">
        <v>10</v>
      </c>
      <c r="K547" s="39">
        <v>635</v>
      </c>
      <c r="L547" s="39">
        <v>948</v>
      </c>
      <c r="M547" s="40">
        <v>22481</v>
      </c>
      <c r="N547" s="39">
        <v>0</v>
      </c>
      <c r="O547" s="41">
        <f t="shared" si="9"/>
        <v>695566</v>
      </c>
    </row>
    <row r="548" spans="1:15" s="2" customFormat="1" ht="30" x14ac:dyDescent="0.3">
      <c r="A548" s="1" t="s">
        <v>1092</v>
      </c>
      <c r="B548" s="3" t="s">
        <v>1093</v>
      </c>
      <c r="C548" s="39">
        <v>680141</v>
      </c>
      <c r="D548" s="39">
        <v>177222</v>
      </c>
      <c r="E548" s="39">
        <v>7373</v>
      </c>
      <c r="F548" s="39">
        <v>15358</v>
      </c>
      <c r="G548" s="39">
        <v>22089</v>
      </c>
      <c r="H548" s="39">
        <v>4265</v>
      </c>
      <c r="I548" s="39">
        <v>16324</v>
      </c>
      <c r="J548" s="39">
        <v>13</v>
      </c>
      <c r="K548" s="39">
        <v>1353</v>
      </c>
      <c r="L548" s="39">
        <v>1137</v>
      </c>
      <c r="M548" s="40">
        <v>0</v>
      </c>
      <c r="N548" s="39">
        <v>0</v>
      </c>
      <c r="O548" s="41">
        <f t="shared" si="9"/>
        <v>925275</v>
      </c>
    </row>
    <row r="549" spans="1:15" s="2" customFormat="1" ht="15.6" x14ac:dyDescent="0.3">
      <c r="A549" s="1" t="s">
        <v>1094</v>
      </c>
      <c r="B549" s="3" t="s">
        <v>1095</v>
      </c>
      <c r="C549" s="39">
        <v>176225</v>
      </c>
      <c r="D549" s="39">
        <v>58916</v>
      </c>
      <c r="E549" s="39">
        <v>2297</v>
      </c>
      <c r="F549" s="39">
        <v>5746</v>
      </c>
      <c r="G549" s="39">
        <v>4194</v>
      </c>
      <c r="H549" s="39">
        <v>1020</v>
      </c>
      <c r="I549" s="39">
        <v>3061</v>
      </c>
      <c r="J549" s="39">
        <v>2</v>
      </c>
      <c r="K549" s="39">
        <v>431</v>
      </c>
      <c r="L549" s="39">
        <v>214</v>
      </c>
      <c r="M549" s="40">
        <v>0</v>
      </c>
      <c r="N549" s="39">
        <v>0</v>
      </c>
      <c r="O549" s="41">
        <f t="shared" si="9"/>
        <v>252106</v>
      </c>
    </row>
    <row r="550" spans="1:15" s="2" customFormat="1" ht="15.6" x14ac:dyDescent="0.3">
      <c r="A550" s="1" t="s">
        <v>1096</v>
      </c>
      <c r="B550" s="3" t="s">
        <v>1097</v>
      </c>
      <c r="C550" s="39">
        <v>140910</v>
      </c>
      <c r="D550" s="39">
        <v>70727</v>
      </c>
      <c r="E550" s="39">
        <v>2000</v>
      </c>
      <c r="F550" s="39">
        <v>5130</v>
      </c>
      <c r="G550" s="39">
        <v>2398</v>
      </c>
      <c r="H550" s="39">
        <v>802</v>
      </c>
      <c r="I550" s="39">
        <v>1938</v>
      </c>
      <c r="J550" s="39">
        <v>1</v>
      </c>
      <c r="K550" s="39">
        <v>385</v>
      </c>
      <c r="L550" s="39">
        <v>153</v>
      </c>
      <c r="M550" s="40">
        <v>0</v>
      </c>
      <c r="N550" s="39">
        <v>0</v>
      </c>
      <c r="O550" s="41">
        <f t="shared" si="9"/>
        <v>224444</v>
      </c>
    </row>
    <row r="551" spans="1:15" s="2" customFormat="1" ht="15.6" x14ac:dyDescent="0.3">
      <c r="A551" s="1" t="s">
        <v>1098</v>
      </c>
      <c r="B551" s="3" t="s">
        <v>1099</v>
      </c>
      <c r="C551" s="39">
        <v>567230</v>
      </c>
      <c r="D551" s="39">
        <v>115190</v>
      </c>
      <c r="E551" s="39">
        <v>6363</v>
      </c>
      <c r="F551" s="39">
        <v>11154</v>
      </c>
      <c r="G551" s="39">
        <v>17644</v>
      </c>
      <c r="H551" s="39">
        <v>3809</v>
      </c>
      <c r="I551" s="39">
        <v>14135</v>
      </c>
      <c r="J551" s="39">
        <v>11</v>
      </c>
      <c r="K551" s="39">
        <v>901</v>
      </c>
      <c r="L551" s="39">
        <v>1135</v>
      </c>
      <c r="M551" s="40">
        <v>0</v>
      </c>
      <c r="N551" s="39">
        <v>0</v>
      </c>
      <c r="O551" s="41">
        <f t="shared" si="9"/>
        <v>737572</v>
      </c>
    </row>
    <row r="552" spans="1:15" s="2" customFormat="1" ht="15.6" x14ac:dyDescent="0.3">
      <c r="A552" s="1" t="s">
        <v>1100</v>
      </c>
      <c r="B552" s="3" t="s">
        <v>1101</v>
      </c>
      <c r="C552" s="39">
        <v>535645</v>
      </c>
      <c r="D552" s="39">
        <v>71132</v>
      </c>
      <c r="E552" s="39">
        <v>5325</v>
      </c>
      <c r="F552" s="39">
        <v>5327</v>
      </c>
      <c r="G552" s="39">
        <v>2796</v>
      </c>
      <c r="H552" s="39">
        <v>3990</v>
      </c>
      <c r="I552" s="39">
        <v>9801</v>
      </c>
      <c r="J552" s="39">
        <v>8</v>
      </c>
      <c r="K552" s="39">
        <v>379</v>
      </c>
      <c r="L552" s="39">
        <v>1406</v>
      </c>
      <c r="M552" s="40">
        <v>0</v>
      </c>
      <c r="N552" s="39">
        <v>0</v>
      </c>
      <c r="O552" s="41">
        <f t="shared" si="9"/>
        <v>635809</v>
      </c>
    </row>
    <row r="553" spans="1:15" s="2" customFormat="1" ht="15.6" x14ac:dyDescent="0.3">
      <c r="A553" s="1" t="s">
        <v>1102</v>
      </c>
      <c r="B553" s="3" t="s">
        <v>1103</v>
      </c>
      <c r="C553" s="39">
        <v>1278615</v>
      </c>
      <c r="D553" s="39">
        <v>511153</v>
      </c>
      <c r="E553" s="39">
        <v>15641</v>
      </c>
      <c r="F553" s="39">
        <v>33635</v>
      </c>
      <c r="G553" s="39">
        <v>26909</v>
      </c>
      <c r="H553" s="39">
        <v>8014</v>
      </c>
      <c r="I553" s="39">
        <v>24036</v>
      </c>
      <c r="J553" s="39">
        <v>19</v>
      </c>
      <c r="K553" s="39">
        <v>2477</v>
      </c>
      <c r="L553" s="39">
        <v>2068</v>
      </c>
      <c r="M553" s="40">
        <v>0</v>
      </c>
      <c r="N553" s="39">
        <v>0</v>
      </c>
      <c r="O553" s="41">
        <f t="shared" si="9"/>
        <v>1902567</v>
      </c>
    </row>
    <row r="554" spans="1:15" s="2" customFormat="1" ht="15.6" x14ac:dyDescent="0.3">
      <c r="A554" s="1" t="s">
        <v>1104</v>
      </c>
      <c r="B554" s="3" t="s">
        <v>1105</v>
      </c>
      <c r="C554" s="39">
        <v>599672</v>
      </c>
      <c r="D554" s="39">
        <v>141320</v>
      </c>
      <c r="E554" s="39">
        <v>6704</v>
      </c>
      <c r="F554" s="39">
        <v>11709</v>
      </c>
      <c r="G554" s="39">
        <v>17374</v>
      </c>
      <c r="H554" s="39">
        <v>4023</v>
      </c>
      <c r="I554" s="39">
        <v>14507</v>
      </c>
      <c r="J554" s="39">
        <v>11</v>
      </c>
      <c r="K554" s="39">
        <v>1069</v>
      </c>
      <c r="L554" s="39">
        <v>1194</v>
      </c>
      <c r="M554" s="40">
        <v>0</v>
      </c>
      <c r="N554" s="39">
        <v>0</v>
      </c>
      <c r="O554" s="41">
        <f t="shared" si="9"/>
        <v>797583</v>
      </c>
    </row>
    <row r="555" spans="1:15" s="2" customFormat="1" ht="15.6" x14ac:dyDescent="0.3">
      <c r="A555" s="1" t="s">
        <v>1106</v>
      </c>
      <c r="B555" s="3" t="s">
        <v>1107</v>
      </c>
      <c r="C555" s="39">
        <v>167908</v>
      </c>
      <c r="D555" s="39">
        <v>67658</v>
      </c>
      <c r="E555" s="39">
        <v>2164</v>
      </c>
      <c r="F555" s="39">
        <v>5294</v>
      </c>
      <c r="G555" s="39">
        <v>2698</v>
      </c>
      <c r="H555" s="39">
        <v>985</v>
      </c>
      <c r="I555" s="39">
        <v>2452</v>
      </c>
      <c r="J555" s="39">
        <v>2</v>
      </c>
      <c r="K555" s="39">
        <v>391</v>
      </c>
      <c r="L555" s="39">
        <v>216</v>
      </c>
      <c r="M555" s="40">
        <v>13008</v>
      </c>
      <c r="N555" s="39">
        <v>0</v>
      </c>
      <c r="O555" s="41">
        <f t="shared" si="9"/>
        <v>262776</v>
      </c>
    </row>
    <row r="556" spans="1:15" s="2" customFormat="1" ht="15.6" x14ac:dyDescent="0.3">
      <c r="A556" s="1" t="s">
        <v>1108</v>
      </c>
      <c r="B556" s="3" t="s">
        <v>1109</v>
      </c>
      <c r="C556" s="39">
        <v>324763</v>
      </c>
      <c r="D556" s="39">
        <v>112172</v>
      </c>
      <c r="E556" s="39">
        <v>3730</v>
      </c>
      <c r="F556" s="39">
        <v>8138</v>
      </c>
      <c r="G556" s="39">
        <v>5405</v>
      </c>
      <c r="H556" s="39">
        <v>2002</v>
      </c>
      <c r="I556" s="39">
        <v>5301</v>
      </c>
      <c r="J556" s="39">
        <v>4</v>
      </c>
      <c r="K556" s="39">
        <v>784</v>
      </c>
      <c r="L556" s="39">
        <v>505</v>
      </c>
      <c r="M556" s="40">
        <v>0</v>
      </c>
      <c r="N556" s="39">
        <v>0</v>
      </c>
      <c r="O556" s="41">
        <f t="shared" si="9"/>
        <v>462804</v>
      </c>
    </row>
    <row r="557" spans="1:15" s="2" customFormat="1" ht="45" x14ac:dyDescent="0.3">
      <c r="A557" s="1" t="s">
        <v>1110</v>
      </c>
      <c r="B557" s="3" t="s">
        <v>1111</v>
      </c>
      <c r="C557" s="39">
        <v>1196584</v>
      </c>
      <c r="D557" s="39">
        <v>482719</v>
      </c>
      <c r="E557" s="39">
        <v>13523</v>
      </c>
      <c r="F557" s="39">
        <v>27482</v>
      </c>
      <c r="G557" s="39">
        <v>31231</v>
      </c>
      <c r="H557" s="39">
        <v>7632</v>
      </c>
      <c r="I557" s="39">
        <v>25681</v>
      </c>
      <c r="J557" s="39">
        <v>20</v>
      </c>
      <c r="K557" s="39">
        <v>1991</v>
      </c>
      <c r="L557" s="39">
        <v>2087</v>
      </c>
      <c r="M557" s="40">
        <v>92820</v>
      </c>
      <c r="N557" s="39">
        <v>0</v>
      </c>
      <c r="O557" s="41">
        <f t="shared" si="9"/>
        <v>1881770</v>
      </c>
    </row>
    <row r="558" spans="1:15" s="2" customFormat="1" ht="15.6" x14ac:dyDescent="0.3">
      <c r="A558" s="1" t="s">
        <v>1112</v>
      </c>
      <c r="B558" s="3" t="s">
        <v>1113</v>
      </c>
      <c r="C558" s="39">
        <v>807681</v>
      </c>
      <c r="D558" s="39">
        <v>200603</v>
      </c>
      <c r="E558" s="39">
        <v>8179</v>
      </c>
      <c r="F558" s="39">
        <v>14257</v>
      </c>
      <c r="G558" s="39">
        <v>15524</v>
      </c>
      <c r="H558" s="39">
        <v>5356</v>
      </c>
      <c r="I558" s="39">
        <v>16317</v>
      </c>
      <c r="J558" s="39">
        <v>13</v>
      </c>
      <c r="K558" s="39">
        <v>1152</v>
      </c>
      <c r="L558" s="39">
        <v>1603</v>
      </c>
      <c r="M558" s="40">
        <v>0</v>
      </c>
      <c r="N558" s="39">
        <v>0</v>
      </c>
      <c r="O558" s="41">
        <f t="shared" si="9"/>
        <v>1070685</v>
      </c>
    </row>
    <row r="559" spans="1:15" s="2" customFormat="1" ht="15.6" x14ac:dyDescent="0.3">
      <c r="A559" s="1" t="s">
        <v>1114</v>
      </c>
      <c r="B559" s="3" t="s">
        <v>1115</v>
      </c>
      <c r="C559" s="39">
        <v>3565716</v>
      </c>
      <c r="D559" s="39">
        <v>1009139</v>
      </c>
      <c r="E559" s="39">
        <v>33685</v>
      </c>
      <c r="F559" s="39">
        <v>49626</v>
      </c>
      <c r="G559" s="39">
        <v>80493</v>
      </c>
      <c r="H559" s="39">
        <v>24456</v>
      </c>
      <c r="I559" s="39">
        <v>81869</v>
      </c>
      <c r="J559" s="39">
        <v>63</v>
      </c>
      <c r="K559" s="39">
        <v>3986</v>
      </c>
      <c r="L559" s="39">
        <v>7800</v>
      </c>
      <c r="M559" s="40">
        <v>0</v>
      </c>
      <c r="N559" s="39">
        <v>0</v>
      </c>
      <c r="O559" s="41">
        <f t="shared" si="9"/>
        <v>4856833</v>
      </c>
    </row>
    <row r="560" spans="1:15" s="2" customFormat="1" ht="15.6" x14ac:dyDescent="0.3">
      <c r="A560" s="1" t="s">
        <v>1116</v>
      </c>
      <c r="B560" s="3" t="s">
        <v>1117</v>
      </c>
      <c r="C560" s="39">
        <v>103846</v>
      </c>
      <c r="D560" s="39">
        <v>67531</v>
      </c>
      <c r="E560" s="39">
        <v>1397</v>
      </c>
      <c r="F560" s="39">
        <v>3308</v>
      </c>
      <c r="G560" s="39">
        <v>1100</v>
      </c>
      <c r="H560" s="39">
        <v>620</v>
      </c>
      <c r="I560" s="39">
        <v>1305</v>
      </c>
      <c r="J560" s="39">
        <v>1</v>
      </c>
      <c r="K560" s="39">
        <v>287</v>
      </c>
      <c r="L560" s="39">
        <v>138</v>
      </c>
      <c r="M560" s="40">
        <v>0</v>
      </c>
      <c r="N560" s="39">
        <v>0</v>
      </c>
      <c r="O560" s="41">
        <f t="shared" si="9"/>
        <v>179533</v>
      </c>
    </row>
    <row r="561" spans="1:15" s="2" customFormat="1" ht="15.6" x14ac:dyDescent="0.3">
      <c r="A561" s="1" t="s">
        <v>1118</v>
      </c>
      <c r="B561" s="3" t="s">
        <v>1119</v>
      </c>
      <c r="C561" s="39">
        <v>1975495</v>
      </c>
      <c r="D561" s="39">
        <v>423519</v>
      </c>
      <c r="E561" s="39">
        <v>18927</v>
      </c>
      <c r="F561" s="39">
        <v>26518</v>
      </c>
      <c r="G561" s="39">
        <v>31929</v>
      </c>
      <c r="H561" s="39">
        <v>13725</v>
      </c>
      <c r="I561" s="39">
        <v>40860</v>
      </c>
      <c r="J561" s="39">
        <v>32</v>
      </c>
      <c r="K561" s="39">
        <v>2266</v>
      </c>
      <c r="L561" s="39">
        <v>4445</v>
      </c>
      <c r="M561" s="40">
        <v>0</v>
      </c>
      <c r="N561" s="39">
        <v>0</v>
      </c>
      <c r="O561" s="41">
        <f t="shared" si="9"/>
        <v>2537716</v>
      </c>
    </row>
    <row r="562" spans="1:15" s="2" customFormat="1" ht="15.6" x14ac:dyDescent="0.3">
      <c r="A562" s="1" t="s">
        <v>1120</v>
      </c>
      <c r="B562" s="3" t="s">
        <v>1121</v>
      </c>
      <c r="C562" s="39">
        <v>526178</v>
      </c>
      <c r="D562" s="39">
        <v>240097</v>
      </c>
      <c r="E562" s="39">
        <v>6064</v>
      </c>
      <c r="F562" s="39">
        <v>13373</v>
      </c>
      <c r="G562" s="39">
        <v>16175</v>
      </c>
      <c r="H562" s="39">
        <v>3238</v>
      </c>
      <c r="I562" s="39">
        <v>11652</v>
      </c>
      <c r="J562" s="39">
        <v>9</v>
      </c>
      <c r="K562" s="39">
        <v>1093</v>
      </c>
      <c r="L562" s="39">
        <v>819</v>
      </c>
      <c r="M562" s="40">
        <v>62620</v>
      </c>
      <c r="N562" s="39">
        <v>0</v>
      </c>
      <c r="O562" s="41">
        <f t="shared" si="9"/>
        <v>881318</v>
      </c>
    </row>
    <row r="563" spans="1:15" s="2" customFormat="1" ht="15.6" x14ac:dyDescent="0.3">
      <c r="A563" s="1" t="s">
        <v>1122</v>
      </c>
      <c r="B563" s="3" t="s">
        <v>1123</v>
      </c>
      <c r="C563" s="39">
        <v>281068</v>
      </c>
      <c r="D563" s="39">
        <v>76522</v>
      </c>
      <c r="E563" s="39">
        <v>3376</v>
      </c>
      <c r="F563" s="39">
        <v>7113</v>
      </c>
      <c r="G563" s="39">
        <v>9232</v>
      </c>
      <c r="H563" s="39">
        <v>1775</v>
      </c>
      <c r="I563" s="39">
        <v>6703</v>
      </c>
      <c r="J563" s="39">
        <v>5</v>
      </c>
      <c r="K563" s="39">
        <v>535</v>
      </c>
      <c r="L563" s="39">
        <v>467</v>
      </c>
      <c r="M563" s="40">
        <v>0</v>
      </c>
      <c r="N563" s="39">
        <v>0</v>
      </c>
      <c r="O563" s="41">
        <f t="shared" si="9"/>
        <v>386796</v>
      </c>
    </row>
    <row r="564" spans="1:15" s="2" customFormat="1" ht="15.6" x14ac:dyDescent="0.3">
      <c r="A564" s="1" t="s">
        <v>1124</v>
      </c>
      <c r="B564" s="3" t="s">
        <v>1125</v>
      </c>
      <c r="C564" s="39">
        <v>78447</v>
      </c>
      <c r="D564" s="39">
        <v>39528</v>
      </c>
      <c r="E564" s="39">
        <v>1276</v>
      </c>
      <c r="F564" s="39">
        <v>3586</v>
      </c>
      <c r="G564" s="39">
        <v>822</v>
      </c>
      <c r="H564" s="39">
        <v>410</v>
      </c>
      <c r="I564" s="39">
        <v>648</v>
      </c>
      <c r="J564" s="39">
        <v>0</v>
      </c>
      <c r="K564" s="39">
        <v>290</v>
      </c>
      <c r="L564" s="39">
        <v>50</v>
      </c>
      <c r="M564" s="40">
        <v>0</v>
      </c>
      <c r="N564" s="39">
        <v>0</v>
      </c>
      <c r="O564" s="41">
        <f t="shared" si="9"/>
        <v>125057</v>
      </c>
    </row>
    <row r="565" spans="1:15" s="2" customFormat="1" ht="15.6" x14ac:dyDescent="0.3">
      <c r="A565" s="1" t="s">
        <v>1126</v>
      </c>
      <c r="B565" s="3" t="s">
        <v>1127</v>
      </c>
      <c r="C565" s="39">
        <v>1871641</v>
      </c>
      <c r="D565" s="39">
        <v>621745</v>
      </c>
      <c r="E565" s="39">
        <v>19949</v>
      </c>
      <c r="F565" s="39">
        <v>33169</v>
      </c>
      <c r="G565" s="39">
        <v>38414</v>
      </c>
      <c r="H565" s="39">
        <v>12661</v>
      </c>
      <c r="I565" s="39">
        <v>39984</v>
      </c>
      <c r="J565" s="39">
        <v>31</v>
      </c>
      <c r="K565" s="39">
        <v>3027</v>
      </c>
      <c r="L565" s="39">
        <v>3852</v>
      </c>
      <c r="M565" s="40">
        <v>0</v>
      </c>
      <c r="N565" s="39">
        <v>0</v>
      </c>
      <c r="O565" s="41">
        <f t="shared" si="9"/>
        <v>2644473</v>
      </c>
    </row>
    <row r="566" spans="1:15" s="2" customFormat="1" ht="15.6" x14ac:dyDescent="0.3">
      <c r="A566" s="1" t="s">
        <v>1128</v>
      </c>
      <c r="B566" s="3" t="s">
        <v>1129</v>
      </c>
      <c r="C566" s="39">
        <v>145389</v>
      </c>
      <c r="D566" s="39">
        <v>32000</v>
      </c>
      <c r="E566" s="39">
        <v>1900</v>
      </c>
      <c r="F566" s="39">
        <v>4534</v>
      </c>
      <c r="G566" s="39">
        <v>3701</v>
      </c>
      <c r="H566" s="39">
        <v>866</v>
      </c>
      <c r="I566" s="39">
        <v>2739</v>
      </c>
      <c r="J566" s="39">
        <v>2</v>
      </c>
      <c r="K566" s="39">
        <v>346</v>
      </c>
      <c r="L566" s="39">
        <v>195</v>
      </c>
      <c r="M566" s="40">
        <v>1290</v>
      </c>
      <c r="N566" s="39">
        <v>0</v>
      </c>
      <c r="O566" s="41">
        <f t="shared" si="9"/>
        <v>192962</v>
      </c>
    </row>
    <row r="567" spans="1:15" s="2" customFormat="1" ht="19.5" customHeight="1" x14ac:dyDescent="0.3">
      <c r="A567" s="1" t="s">
        <v>1130</v>
      </c>
      <c r="B567" s="3" t="s">
        <v>1131</v>
      </c>
      <c r="C567" s="39">
        <v>1704718</v>
      </c>
      <c r="D567" s="39">
        <v>170567</v>
      </c>
      <c r="E567" s="39">
        <v>19137</v>
      </c>
      <c r="F567" s="39">
        <v>36628</v>
      </c>
      <c r="G567" s="39">
        <v>62151</v>
      </c>
      <c r="H567" s="39">
        <v>11107</v>
      </c>
      <c r="I567" s="39">
        <v>45225</v>
      </c>
      <c r="J567" s="39">
        <v>35</v>
      </c>
      <c r="K567" s="39">
        <v>2877</v>
      </c>
      <c r="L567" s="39">
        <v>3151</v>
      </c>
      <c r="M567" s="40">
        <v>0</v>
      </c>
      <c r="N567" s="39">
        <v>0</v>
      </c>
      <c r="O567" s="41">
        <f t="shared" si="9"/>
        <v>2055596</v>
      </c>
    </row>
    <row r="568" spans="1:15" s="2" customFormat="1" ht="15.6" x14ac:dyDescent="0.3">
      <c r="A568" s="1" t="s">
        <v>1132</v>
      </c>
      <c r="B568" s="3" t="s">
        <v>1133</v>
      </c>
      <c r="C568" s="39">
        <v>740889</v>
      </c>
      <c r="D568" s="39">
        <v>207923</v>
      </c>
      <c r="E568" s="39">
        <v>8128</v>
      </c>
      <c r="F568" s="39">
        <v>14456</v>
      </c>
      <c r="G568" s="39">
        <v>17582</v>
      </c>
      <c r="H568" s="39">
        <v>4932</v>
      </c>
      <c r="I568" s="39">
        <v>16198</v>
      </c>
      <c r="J568" s="39">
        <v>13</v>
      </c>
      <c r="K568" s="39">
        <v>1236</v>
      </c>
      <c r="L568" s="39">
        <v>1456</v>
      </c>
      <c r="M568" s="40">
        <v>0</v>
      </c>
      <c r="N568" s="39">
        <v>0</v>
      </c>
      <c r="O568" s="41">
        <f t="shared" si="9"/>
        <v>1012813</v>
      </c>
    </row>
    <row r="569" spans="1:15" s="2" customFormat="1" ht="15.6" x14ac:dyDescent="0.3">
      <c r="A569" s="1" t="s">
        <v>1134</v>
      </c>
      <c r="B569" s="3" t="s">
        <v>1135</v>
      </c>
      <c r="C569" s="39">
        <v>474060</v>
      </c>
      <c r="D569" s="39">
        <v>273767</v>
      </c>
      <c r="E569" s="39">
        <v>6502</v>
      </c>
      <c r="F569" s="39">
        <v>16421</v>
      </c>
      <c r="G569" s="39">
        <v>8138</v>
      </c>
      <c r="H569" s="39">
        <v>2728</v>
      </c>
      <c r="I569" s="39">
        <v>6686</v>
      </c>
      <c r="J569" s="39">
        <v>5</v>
      </c>
      <c r="K569" s="39">
        <v>1230</v>
      </c>
      <c r="L569" s="39">
        <v>549</v>
      </c>
      <c r="M569" s="40">
        <v>27422</v>
      </c>
      <c r="N569" s="39">
        <v>0</v>
      </c>
      <c r="O569" s="41">
        <f t="shared" si="9"/>
        <v>817508</v>
      </c>
    </row>
    <row r="570" spans="1:15" s="2" customFormat="1" ht="30" x14ac:dyDescent="0.3">
      <c r="A570" s="1" t="s">
        <v>1136</v>
      </c>
      <c r="B570" s="3" t="s">
        <v>1137</v>
      </c>
      <c r="C570" s="39">
        <v>258284</v>
      </c>
      <c r="D570" s="39">
        <v>74999</v>
      </c>
      <c r="E570" s="39">
        <v>2902</v>
      </c>
      <c r="F570" s="39">
        <v>5286</v>
      </c>
      <c r="G570" s="39">
        <v>4522</v>
      </c>
      <c r="H570" s="39">
        <v>1713</v>
      </c>
      <c r="I570" s="39">
        <v>4962</v>
      </c>
      <c r="J570" s="39">
        <v>4</v>
      </c>
      <c r="K570" s="39">
        <v>417</v>
      </c>
      <c r="L570" s="39">
        <v>500</v>
      </c>
      <c r="M570" s="40">
        <v>0</v>
      </c>
      <c r="N570" s="39">
        <v>0</v>
      </c>
      <c r="O570" s="41">
        <f t="shared" si="9"/>
        <v>353589</v>
      </c>
    </row>
    <row r="571" spans="1:15" s="2" customFormat="1" ht="15.6" x14ac:dyDescent="0.3">
      <c r="A571" s="1" t="s">
        <v>1138</v>
      </c>
      <c r="B571" s="3" t="s">
        <v>1139</v>
      </c>
      <c r="C571" s="39">
        <v>153425</v>
      </c>
      <c r="D571" s="39">
        <v>45245</v>
      </c>
      <c r="E571" s="39">
        <v>2156</v>
      </c>
      <c r="F571" s="39">
        <v>5490</v>
      </c>
      <c r="G571" s="39">
        <v>3494</v>
      </c>
      <c r="H571" s="39">
        <v>877</v>
      </c>
      <c r="I571" s="39">
        <v>2443</v>
      </c>
      <c r="J571" s="39">
        <v>2</v>
      </c>
      <c r="K571" s="39">
        <v>427</v>
      </c>
      <c r="L571" s="39">
        <v>170</v>
      </c>
      <c r="M571" s="40">
        <v>0</v>
      </c>
      <c r="N571" s="39">
        <v>0</v>
      </c>
      <c r="O571" s="41">
        <f t="shared" si="9"/>
        <v>213729</v>
      </c>
    </row>
    <row r="572" spans="1:15" s="2" customFormat="1" ht="15.6" x14ac:dyDescent="0.3">
      <c r="A572" s="1" t="s">
        <v>1140</v>
      </c>
      <c r="B572" s="3" t="s">
        <v>1141</v>
      </c>
      <c r="C572" s="39">
        <v>199914</v>
      </c>
      <c r="D572" s="39">
        <v>87933</v>
      </c>
      <c r="E572" s="39">
        <v>2539</v>
      </c>
      <c r="F572" s="39">
        <v>6826</v>
      </c>
      <c r="G572" s="39">
        <v>3276</v>
      </c>
      <c r="H572" s="39">
        <v>1104</v>
      </c>
      <c r="I572" s="39">
        <v>2604</v>
      </c>
      <c r="J572" s="39">
        <v>2</v>
      </c>
      <c r="K572" s="39">
        <v>498</v>
      </c>
      <c r="L572" s="39">
        <v>206</v>
      </c>
      <c r="M572" s="40">
        <v>0</v>
      </c>
      <c r="N572" s="39">
        <v>0</v>
      </c>
      <c r="O572" s="41">
        <f t="shared" si="9"/>
        <v>304902</v>
      </c>
    </row>
    <row r="573" spans="1:15" s="2" customFormat="1" ht="15.6" x14ac:dyDescent="0.3">
      <c r="A573" s="1" t="s">
        <v>1142</v>
      </c>
      <c r="B573" s="3" t="s">
        <v>1143</v>
      </c>
      <c r="C573" s="39">
        <v>4662247</v>
      </c>
      <c r="D573" s="39">
        <v>1462431</v>
      </c>
      <c r="E573" s="39">
        <v>44446</v>
      </c>
      <c r="F573" s="39">
        <v>66220</v>
      </c>
      <c r="G573" s="39">
        <v>126428</v>
      </c>
      <c r="H573" s="39">
        <v>31971</v>
      </c>
      <c r="I573" s="39">
        <v>114842</v>
      </c>
      <c r="J573" s="39">
        <v>89</v>
      </c>
      <c r="K573" s="39">
        <v>4655</v>
      </c>
      <c r="L573" s="39">
        <v>10208</v>
      </c>
      <c r="M573" s="40">
        <v>0</v>
      </c>
      <c r="N573" s="39">
        <v>0</v>
      </c>
      <c r="O573" s="41">
        <f t="shared" si="9"/>
        <v>6523537</v>
      </c>
    </row>
    <row r="574" spans="1:15" s="2" customFormat="1" ht="15.6" x14ac:dyDescent="0.3">
      <c r="A574" s="1" t="s">
        <v>1144</v>
      </c>
      <c r="B574" s="3" t="s">
        <v>1145</v>
      </c>
      <c r="C574" s="39">
        <v>393893</v>
      </c>
      <c r="D574" s="39">
        <v>123141</v>
      </c>
      <c r="E574" s="39">
        <v>4572</v>
      </c>
      <c r="F574" s="39">
        <v>8912</v>
      </c>
      <c r="G574" s="39">
        <v>8672</v>
      </c>
      <c r="H574" s="39">
        <v>2561</v>
      </c>
      <c r="I574" s="39">
        <v>7942</v>
      </c>
      <c r="J574" s="39">
        <v>6</v>
      </c>
      <c r="K574" s="39">
        <v>658</v>
      </c>
      <c r="L574" s="39">
        <v>719</v>
      </c>
      <c r="M574" s="40">
        <v>0</v>
      </c>
      <c r="N574" s="39">
        <v>0</v>
      </c>
      <c r="O574" s="41">
        <f t="shared" si="9"/>
        <v>551076</v>
      </c>
    </row>
    <row r="575" spans="1:15" s="2" customFormat="1" ht="15.6" x14ac:dyDescent="0.3">
      <c r="A575" s="1" t="s">
        <v>1146</v>
      </c>
      <c r="B575" s="3" t="s">
        <v>1147</v>
      </c>
      <c r="C575" s="39">
        <v>304241</v>
      </c>
      <c r="D575" s="39">
        <v>55174</v>
      </c>
      <c r="E575" s="39">
        <v>3794</v>
      </c>
      <c r="F575" s="39">
        <v>8461</v>
      </c>
      <c r="G575" s="39">
        <v>9421</v>
      </c>
      <c r="H575" s="39">
        <v>1873</v>
      </c>
      <c r="I575" s="39">
        <v>6632</v>
      </c>
      <c r="J575" s="39">
        <v>5</v>
      </c>
      <c r="K575" s="39">
        <v>667</v>
      </c>
      <c r="L575" s="39">
        <v>462</v>
      </c>
      <c r="M575" s="40">
        <v>0</v>
      </c>
      <c r="N575" s="39">
        <v>0</v>
      </c>
      <c r="O575" s="41">
        <f t="shared" si="9"/>
        <v>390730</v>
      </c>
    </row>
    <row r="576" spans="1:15" s="2" customFormat="1" ht="15.6" x14ac:dyDescent="0.3">
      <c r="A576" s="1" t="s">
        <v>1148</v>
      </c>
      <c r="B576" s="3" t="s">
        <v>1149</v>
      </c>
      <c r="C576" s="39">
        <v>171889</v>
      </c>
      <c r="D576" s="39">
        <v>72443</v>
      </c>
      <c r="E576" s="39">
        <v>2148</v>
      </c>
      <c r="F576" s="39">
        <v>4902</v>
      </c>
      <c r="G576" s="39">
        <v>4590</v>
      </c>
      <c r="H576" s="39">
        <v>1047</v>
      </c>
      <c r="I576" s="39">
        <v>3453</v>
      </c>
      <c r="J576" s="39">
        <v>3</v>
      </c>
      <c r="K576" s="39">
        <v>370</v>
      </c>
      <c r="L576" s="39">
        <v>253</v>
      </c>
      <c r="M576" s="40">
        <v>8105</v>
      </c>
      <c r="N576" s="39">
        <v>0</v>
      </c>
      <c r="O576" s="41">
        <f t="shared" si="9"/>
        <v>269203</v>
      </c>
    </row>
    <row r="577" spans="1:15" s="2" customFormat="1" ht="15.6" x14ac:dyDescent="0.3">
      <c r="A577" s="1" t="s">
        <v>1150</v>
      </c>
      <c r="B577" s="3" t="s">
        <v>1151</v>
      </c>
      <c r="C577" s="39">
        <v>187055</v>
      </c>
      <c r="D577" s="39">
        <v>82028</v>
      </c>
      <c r="E577" s="39">
        <v>2516</v>
      </c>
      <c r="F577" s="39">
        <v>6362</v>
      </c>
      <c r="G577" s="39">
        <v>4006</v>
      </c>
      <c r="H577" s="39">
        <v>1075</v>
      </c>
      <c r="I577" s="39">
        <v>2966</v>
      </c>
      <c r="J577" s="39">
        <v>2</v>
      </c>
      <c r="K577" s="39">
        <v>486</v>
      </c>
      <c r="L577" s="39">
        <v>217</v>
      </c>
      <c r="M577" s="40">
        <v>0</v>
      </c>
      <c r="N577" s="39">
        <v>0</v>
      </c>
      <c r="O577" s="41">
        <f t="shared" si="9"/>
        <v>286713</v>
      </c>
    </row>
    <row r="578" spans="1:15" s="2" customFormat="1" ht="15.6" x14ac:dyDescent="0.3">
      <c r="A578" s="1" t="s">
        <v>1152</v>
      </c>
      <c r="B578" s="3" t="s">
        <v>1153</v>
      </c>
      <c r="C578" s="39">
        <v>2435807</v>
      </c>
      <c r="D578" s="39">
        <v>694516</v>
      </c>
      <c r="E578" s="39">
        <v>24482</v>
      </c>
      <c r="F578" s="39">
        <v>37501</v>
      </c>
      <c r="G578" s="39">
        <v>59357</v>
      </c>
      <c r="H578" s="39">
        <v>16719</v>
      </c>
      <c r="I578" s="39">
        <v>57117</v>
      </c>
      <c r="J578" s="39">
        <v>44</v>
      </c>
      <c r="K578" s="39">
        <v>3094</v>
      </c>
      <c r="L578" s="39">
        <v>5262</v>
      </c>
      <c r="M578" s="40">
        <v>236089</v>
      </c>
      <c r="N578" s="39">
        <v>0</v>
      </c>
      <c r="O578" s="41">
        <f t="shared" si="9"/>
        <v>3569988</v>
      </c>
    </row>
    <row r="579" spans="1:15" s="2" customFormat="1" ht="18" customHeight="1" x14ac:dyDescent="0.3">
      <c r="A579" s="111" t="s">
        <v>13</v>
      </c>
      <c r="B579" s="112"/>
      <c r="C579" s="41">
        <f>SUM(C9:C578)</f>
        <v>555790472</v>
      </c>
      <c r="D579" s="41">
        <f t="shared" ref="D579:N579" si="10">SUM(D9:D578)</f>
        <v>156114729</v>
      </c>
      <c r="E579" s="41">
        <f t="shared" si="10"/>
        <v>5875245</v>
      </c>
      <c r="F579" s="41">
        <f t="shared" si="10"/>
        <v>9973830</v>
      </c>
      <c r="G579" s="41">
        <f t="shared" si="10"/>
        <v>11188181</v>
      </c>
      <c r="H579" s="41">
        <f t="shared" si="10"/>
        <v>3716511</v>
      </c>
      <c r="I579" s="41">
        <f t="shared" si="10"/>
        <v>11573405</v>
      </c>
      <c r="J579" s="41">
        <f t="shared" si="10"/>
        <v>8935</v>
      </c>
      <c r="K579" s="41">
        <f t="shared" si="10"/>
        <v>764401</v>
      </c>
      <c r="L579" s="41">
        <f t="shared" si="10"/>
        <v>1128962</v>
      </c>
      <c r="M579" s="41">
        <f t="shared" si="10"/>
        <v>27291753</v>
      </c>
      <c r="N579" s="41">
        <f t="shared" si="10"/>
        <v>1377429.35</v>
      </c>
      <c r="O579" s="41">
        <f t="shared" si="9"/>
        <v>784803853.35000002</v>
      </c>
    </row>
    <row r="580" spans="1:15" s="2" customFormat="1" ht="15.6" x14ac:dyDescent="0.3">
      <c r="A580" s="102" t="s">
        <v>1154</v>
      </c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42"/>
      <c r="M580" s="43"/>
      <c r="N580" s="44"/>
      <c r="O580" s="45"/>
    </row>
    <row r="581" spans="1:15" s="2" customFormat="1" ht="16.5" customHeight="1" x14ac:dyDescent="0.3">
      <c r="A581" s="46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8"/>
      <c r="M581" s="49"/>
      <c r="N581" s="50"/>
      <c r="O581" s="51"/>
    </row>
    <row r="582" spans="1:15" s="2" customFormat="1" ht="16.5" customHeight="1" x14ac:dyDescent="0.3">
      <c r="A582" s="46"/>
      <c r="B582" s="47"/>
      <c r="C582" s="47"/>
      <c r="D582" s="52"/>
      <c r="E582" s="52"/>
      <c r="F582" s="52"/>
      <c r="G582" s="47"/>
      <c r="H582" s="47"/>
      <c r="I582" s="47"/>
      <c r="J582" s="47"/>
      <c r="K582" s="47"/>
      <c r="L582" s="48"/>
      <c r="M582" s="49"/>
      <c r="N582" s="50"/>
      <c r="O582" s="51"/>
    </row>
    <row r="583" spans="1:15" s="2" customFormat="1" x14ac:dyDescent="0.3">
      <c r="A583" s="46"/>
      <c r="B583" s="47"/>
      <c r="C583" s="47"/>
      <c r="D583" s="52"/>
      <c r="E583" s="52"/>
      <c r="F583" s="52"/>
      <c r="G583" s="47"/>
      <c r="H583" s="47"/>
      <c r="I583" s="47"/>
      <c r="J583" s="47"/>
      <c r="K583" s="47"/>
      <c r="L583" s="48"/>
      <c r="M583" s="49"/>
      <c r="N583" s="50"/>
      <c r="O583" s="51"/>
    </row>
    <row r="584" spans="1:15" s="2" customFormat="1" ht="15.6" x14ac:dyDescent="0.3">
      <c r="A584" s="106" t="s">
        <v>1168</v>
      </c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</row>
    <row r="585" spans="1:15" s="2" customFormat="1" ht="15.6" x14ac:dyDescent="0.3">
      <c r="A585" s="53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48"/>
      <c r="M585" s="49"/>
      <c r="N585" s="50"/>
      <c r="O585" s="51"/>
    </row>
    <row r="586" spans="1:15" s="2" customFormat="1" ht="15.6" x14ac:dyDescent="0.3">
      <c r="A586" s="53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48"/>
      <c r="M586" s="49"/>
      <c r="N586" s="50"/>
      <c r="O586" s="51"/>
    </row>
    <row r="587" spans="1:15" s="2" customFormat="1" ht="15.6" x14ac:dyDescent="0.3">
      <c r="A587" s="53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48"/>
      <c r="M587" s="49"/>
      <c r="N587" s="50"/>
      <c r="O587" s="51"/>
    </row>
    <row r="588" spans="1:15" s="2" customFormat="1" ht="15.6" x14ac:dyDescent="0.3">
      <c r="A588" s="107" t="s">
        <v>1167</v>
      </c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</row>
    <row r="589" spans="1:15" s="2" customFormat="1" ht="15.6" x14ac:dyDescent="0.3">
      <c r="A589" s="107" t="s">
        <v>1155</v>
      </c>
      <c r="B589" s="107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</row>
    <row r="590" spans="1:15" x14ac:dyDescent="0.3">
      <c r="A590" s="22"/>
      <c r="B590" s="23"/>
      <c r="C590" s="23"/>
      <c r="D590" s="24"/>
      <c r="E590" s="25"/>
      <c r="F590" s="25"/>
      <c r="G590" s="17"/>
      <c r="H590" s="17"/>
      <c r="I590" s="17"/>
      <c r="J590" s="17"/>
      <c r="K590" s="17"/>
      <c r="L590" s="18"/>
      <c r="M590" s="19"/>
      <c r="N590" s="20"/>
      <c r="O590" s="21"/>
    </row>
    <row r="591" spans="1:15" x14ac:dyDescent="0.3">
      <c r="A591" s="26"/>
      <c r="B591" s="15"/>
      <c r="C591" s="15"/>
      <c r="D591" s="16"/>
      <c r="E591" s="16"/>
      <c r="F591" s="16"/>
      <c r="G591" s="14"/>
      <c r="H591" s="14"/>
      <c r="I591" s="14"/>
      <c r="J591" s="14"/>
      <c r="K591" s="14"/>
      <c r="L591" s="7"/>
      <c r="M591" s="8"/>
      <c r="N591" s="9"/>
      <c r="O591" s="6"/>
    </row>
    <row r="592" spans="1:15" x14ac:dyDescent="0.3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7"/>
      <c r="M592" s="8"/>
      <c r="N592" s="9"/>
      <c r="O592" s="6"/>
    </row>
    <row r="593" spans="1:15" x14ac:dyDescent="0.3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7"/>
      <c r="M593" s="8"/>
      <c r="N593" s="9"/>
      <c r="O593" s="6"/>
    </row>
    <row r="594" spans="1:15" x14ac:dyDescent="0.3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7"/>
      <c r="M594" s="8"/>
      <c r="N594" s="9"/>
    </row>
    <row r="595" spans="1:15" x14ac:dyDescent="0.3">
      <c r="A595" s="109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7"/>
      <c r="M595" s="8"/>
      <c r="N595" s="9"/>
    </row>
  </sheetData>
  <mergeCells count="8">
    <mergeCell ref="A7:O7"/>
    <mergeCell ref="A594:K595"/>
    <mergeCell ref="A580:K580"/>
    <mergeCell ref="A592:K593"/>
    <mergeCell ref="A579:B579"/>
    <mergeCell ref="A584:O584"/>
    <mergeCell ref="A588:O588"/>
    <mergeCell ref="A589:O589"/>
  </mergeCells>
  <printOptions horizontalCentered="1"/>
  <pageMargins left="0.39370078740157483" right="0.27559055118110237" top="0.55118110236220474" bottom="0.62992125984251968" header="0.31496062992125984" footer="0.31496062992125984"/>
  <pageSetup scale="38" firstPageNumber="19" fitToHeight="0" orientation="landscape" r:id="rId1"/>
  <headerFooter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94"/>
  <sheetViews>
    <sheetView view="pageBreakPreview" zoomScale="70" zoomScaleNormal="70" zoomScaleSheetLayoutView="70" workbookViewId="0">
      <selection activeCell="B8" sqref="B8"/>
    </sheetView>
  </sheetViews>
  <sheetFormatPr baseColWidth="10" defaultColWidth="11.44140625" defaultRowHeight="14.4" x14ac:dyDescent="0.3"/>
  <cols>
    <col min="1" max="1" width="13.44140625" style="10" customWidth="1"/>
    <col min="2" max="2" width="43.5546875" style="10" customWidth="1"/>
    <col min="3" max="3" width="24.109375" style="10" customWidth="1"/>
    <col min="4" max="4" width="26.109375" style="10" customWidth="1"/>
    <col min="5" max="5" width="19.33203125" style="10" customWidth="1"/>
    <col min="6" max="6" width="20.33203125" style="10" customWidth="1"/>
    <col min="7" max="7" width="20.6640625" style="10" customWidth="1"/>
    <col min="8" max="8" width="24.33203125" style="10" customWidth="1"/>
    <col min="9" max="9" width="21.6640625" style="10" customWidth="1"/>
    <col min="10" max="10" width="22.6640625" style="10" customWidth="1"/>
    <col min="11" max="11" width="20.44140625" style="10" customWidth="1"/>
    <col min="12" max="12" width="19.6640625" style="10" customWidth="1"/>
    <col min="13" max="13" width="22" style="10" customWidth="1"/>
    <col min="14" max="14" width="21.109375" style="10" customWidth="1"/>
    <col min="15" max="15" width="33.44140625" style="10" customWidth="1"/>
    <col min="16" max="16384" width="11.44140625" style="10"/>
  </cols>
  <sheetData>
    <row r="1" spans="1:15" s="2" customFormat="1" x14ac:dyDescent="0.3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2" customForma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  <c r="M2" s="37"/>
      <c r="N2" s="38"/>
      <c r="O2" s="35"/>
    </row>
    <row r="3" spans="1:15" s="2" customFormat="1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37"/>
      <c r="N3" s="38"/>
      <c r="O3" s="35"/>
    </row>
    <row r="4" spans="1:15" s="2" customFormat="1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37"/>
      <c r="N4" s="38"/>
      <c r="O4" s="35"/>
    </row>
    <row r="5" spans="1:15" s="2" customFormat="1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7"/>
      <c r="N5" s="38"/>
      <c r="O5" s="35"/>
    </row>
    <row r="6" spans="1:15" s="2" customFormat="1" ht="29.1" customHeight="1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37"/>
      <c r="N6" s="38"/>
      <c r="O6" s="35"/>
    </row>
    <row r="7" spans="1:15" s="79" customFormat="1" ht="21" customHeight="1" x14ac:dyDescent="0.3">
      <c r="A7" s="113" t="s">
        <v>1165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s="2" customFormat="1" ht="122.4" customHeight="1" x14ac:dyDescent="0.3">
      <c r="A8" s="5" t="s">
        <v>0</v>
      </c>
      <c r="B8" s="32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1164</v>
      </c>
      <c r="K8" s="5" t="s">
        <v>9</v>
      </c>
      <c r="L8" s="5" t="s">
        <v>10</v>
      </c>
      <c r="M8" s="5" t="s">
        <v>11</v>
      </c>
      <c r="N8" s="5" t="s">
        <v>12</v>
      </c>
      <c r="O8" s="5" t="s">
        <v>13</v>
      </c>
    </row>
    <row r="9" spans="1:15" s="2" customFormat="1" ht="15.6" x14ac:dyDescent="0.3">
      <c r="A9" s="56" t="s">
        <v>14</v>
      </c>
      <c r="B9" s="57" t="s">
        <v>15</v>
      </c>
      <c r="C9" s="58">
        <v>139135</v>
      </c>
      <c r="D9" s="58">
        <v>53142</v>
      </c>
      <c r="E9" s="58">
        <v>2184</v>
      </c>
      <c r="F9" s="58">
        <v>6015</v>
      </c>
      <c r="G9" s="58">
        <v>2429</v>
      </c>
      <c r="H9" s="58">
        <v>903</v>
      </c>
      <c r="I9" s="58">
        <v>1653</v>
      </c>
      <c r="J9" s="58">
        <v>1</v>
      </c>
      <c r="K9" s="58">
        <v>459</v>
      </c>
      <c r="L9" s="58">
        <v>100</v>
      </c>
      <c r="M9" s="59">
        <v>0</v>
      </c>
      <c r="N9" s="58">
        <v>0</v>
      </c>
      <c r="O9" s="60">
        <f t="shared" ref="O9:O72" si="0">SUM(C9:N9)</f>
        <v>206021</v>
      </c>
    </row>
    <row r="10" spans="1:15" s="2" customFormat="1" ht="15.6" x14ac:dyDescent="0.3">
      <c r="A10" s="61" t="s">
        <v>16</v>
      </c>
      <c r="B10" s="57" t="s">
        <v>17</v>
      </c>
      <c r="C10" s="58">
        <v>3513445</v>
      </c>
      <c r="D10" s="58">
        <v>1632107</v>
      </c>
      <c r="E10" s="58">
        <v>42359</v>
      </c>
      <c r="F10" s="58">
        <v>78156</v>
      </c>
      <c r="G10" s="58">
        <v>129772</v>
      </c>
      <c r="H10" s="58">
        <v>33602</v>
      </c>
      <c r="I10" s="58">
        <v>96172</v>
      </c>
      <c r="J10" s="58">
        <v>74</v>
      </c>
      <c r="K10" s="58">
        <v>6017</v>
      </c>
      <c r="L10" s="58">
        <v>6399</v>
      </c>
      <c r="M10" s="59">
        <v>415662</v>
      </c>
      <c r="N10" s="58">
        <v>42210.81</v>
      </c>
      <c r="O10" s="60">
        <f t="shared" si="0"/>
        <v>5995975.8099999996</v>
      </c>
    </row>
    <row r="11" spans="1:15" s="2" customFormat="1" ht="15.6" x14ac:dyDescent="0.3">
      <c r="A11" s="61" t="s">
        <v>18</v>
      </c>
      <c r="B11" s="57" t="s">
        <v>19</v>
      </c>
      <c r="C11" s="58">
        <v>226635</v>
      </c>
      <c r="D11" s="58">
        <v>49566</v>
      </c>
      <c r="E11" s="58">
        <v>3106</v>
      </c>
      <c r="F11" s="58">
        <v>7113</v>
      </c>
      <c r="G11" s="58">
        <v>7450</v>
      </c>
      <c r="H11" s="58">
        <v>1872</v>
      </c>
      <c r="I11" s="58">
        <v>5036</v>
      </c>
      <c r="J11" s="58">
        <v>4</v>
      </c>
      <c r="K11" s="58">
        <v>543</v>
      </c>
      <c r="L11" s="58">
        <v>306</v>
      </c>
      <c r="M11" s="59">
        <v>0</v>
      </c>
      <c r="N11" s="58">
        <v>0</v>
      </c>
      <c r="O11" s="60">
        <f t="shared" si="0"/>
        <v>301631</v>
      </c>
    </row>
    <row r="12" spans="1:15" s="2" customFormat="1" ht="15.6" x14ac:dyDescent="0.3">
      <c r="A12" s="61" t="s">
        <v>20</v>
      </c>
      <c r="B12" s="57" t="s">
        <v>21</v>
      </c>
      <c r="C12" s="58">
        <v>131984</v>
      </c>
      <c r="D12" s="58">
        <v>61337</v>
      </c>
      <c r="E12" s="58">
        <v>1790</v>
      </c>
      <c r="F12" s="58">
        <v>3989</v>
      </c>
      <c r="G12" s="58">
        <v>3152</v>
      </c>
      <c r="H12" s="58">
        <v>1112</v>
      </c>
      <c r="I12" s="58">
        <v>2562</v>
      </c>
      <c r="J12" s="58">
        <v>2</v>
      </c>
      <c r="K12" s="58">
        <v>333</v>
      </c>
      <c r="L12" s="58">
        <v>186</v>
      </c>
      <c r="M12" s="59">
        <v>0</v>
      </c>
      <c r="N12" s="58">
        <v>0</v>
      </c>
      <c r="O12" s="60">
        <f t="shared" si="0"/>
        <v>206447</v>
      </c>
    </row>
    <row r="13" spans="1:15" s="2" customFormat="1" ht="15.6" x14ac:dyDescent="0.3">
      <c r="A13" s="61" t="s">
        <v>22</v>
      </c>
      <c r="B13" s="57" t="s">
        <v>23</v>
      </c>
      <c r="C13" s="58">
        <v>1899848</v>
      </c>
      <c r="D13" s="58">
        <v>423930</v>
      </c>
      <c r="E13" s="58">
        <v>22181</v>
      </c>
      <c r="F13" s="58">
        <v>42515</v>
      </c>
      <c r="G13" s="58">
        <v>43132</v>
      </c>
      <c r="H13" s="58">
        <v>17711</v>
      </c>
      <c r="I13" s="58">
        <v>40772</v>
      </c>
      <c r="J13" s="58">
        <v>31</v>
      </c>
      <c r="K13" s="58">
        <v>3066</v>
      </c>
      <c r="L13" s="58">
        <v>3327</v>
      </c>
      <c r="M13" s="59">
        <v>0</v>
      </c>
      <c r="N13" s="58">
        <v>0</v>
      </c>
      <c r="O13" s="60">
        <f t="shared" si="0"/>
        <v>2496513</v>
      </c>
    </row>
    <row r="14" spans="1:15" s="2" customFormat="1" ht="15.6" x14ac:dyDescent="0.3">
      <c r="A14" s="61" t="s">
        <v>24</v>
      </c>
      <c r="B14" s="57" t="s">
        <v>25</v>
      </c>
      <c r="C14" s="58">
        <v>2419667</v>
      </c>
      <c r="D14" s="58">
        <v>853891</v>
      </c>
      <c r="E14" s="58">
        <v>26054</v>
      </c>
      <c r="F14" s="58">
        <v>40517</v>
      </c>
      <c r="G14" s="58">
        <v>58321</v>
      </c>
      <c r="H14" s="58">
        <v>24661</v>
      </c>
      <c r="I14" s="58">
        <v>58348</v>
      </c>
      <c r="J14" s="58">
        <v>45</v>
      </c>
      <c r="K14" s="58">
        <v>3055</v>
      </c>
      <c r="L14" s="58">
        <v>4979</v>
      </c>
      <c r="M14" s="59">
        <v>128618</v>
      </c>
      <c r="N14" s="58">
        <v>0</v>
      </c>
      <c r="O14" s="60">
        <f t="shared" si="0"/>
        <v>3618156</v>
      </c>
    </row>
    <row r="15" spans="1:15" s="2" customFormat="1" ht="15.6" x14ac:dyDescent="0.3">
      <c r="A15" s="61" t="s">
        <v>26</v>
      </c>
      <c r="B15" s="57" t="s">
        <v>27</v>
      </c>
      <c r="C15" s="58">
        <v>277230</v>
      </c>
      <c r="D15" s="58">
        <v>84463</v>
      </c>
      <c r="E15" s="58">
        <v>3954</v>
      </c>
      <c r="F15" s="58">
        <v>10127</v>
      </c>
      <c r="G15" s="58">
        <v>7178</v>
      </c>
      <c r="H15" s="58">
        <v>2030</v>
      </c>
      <c r="I15" s="58">
        <v>4707</v>
      </c>
      <c r="J15" s="58">
        <v>4</v>
      </c>
      <c r="K15" s="58">
        <v>779</v>
      </c>
      <c r="L15" s="58">
        <v>284</v>
      </c>
      <c r="M15" s="59">
        <v>0</v>
      </c>
      <c r="N15" s="58">
        <v>0</v>
      </c>
      <c r="O15" s="60">
        <f t="shared" si="0"/>
        <v>390756</v>
      </c>
    </row>
    <row r="16" spans="1:15" s="2" customFormat="1" ht="15.6" x14ac:dyDescent="0.3">
      <c r="A16" s="61" t="s">
        <v>28</v>
      </c>
      <c r="B16" s="57" t="s">
        <v>29</v>
      </c>
      <c r="C16" s="58">
        <v>137933</v>
      </c>
      <c r="D16" s="58">
        <v>56284</v>
      </c>
      <c r="E16" s="58">
        <v>1884</v>
      </c>
      <c r="F16" s="58">
        <v>4607</v>
      </c>
      <c r="G16" s="58">
        <v>2109</v>
      </c>
      <c r="H16" s="58">
        <v>1072</v>
      </c>
      <c r="I16" s="58">
        <v>1991</v>
      </c>
      <c r="J16" s="58">
        <v>2</v>
      </c>
      <c r="K16" s="58">
        <v>331</v>
      </c>
      <c r="L16" s="58">
        <v>164</v>
      </c>
      <c r="M16" s="59">
        <v>0</v>
      </c>
      <c r="N16" s="58">
        <v>0</v>
      </c>
      <c r="O16" s="60">
        <f t="shared" si="0"/>
        <v>206377</v>
      </c>
    </row>
    <row r="17" spans="1:15" s="2" customFormat="1" ht="15.6" x14ac:dyDescent="0.3">
      <c r="A17" s="61" t="s">
        <v>30</v>
      </c>
      <c r="B17" s="57" t="s">
        <v>31</v>
      </c>
      <c r="C17" s="58">
        <v>512255</v>
      </c>
      <c r="D17" s="58">
        <v>167023</v>
      </c>
      <c r="E17" s="58">
        <v>6170</v>
      </c>
      <c r="F17" s="58">
        <v>12812</v>
      </c>
      <c r="G17" s="58">
        <v>19768</v>
      </c>
      <c r="H17" s="58">
        <v>4545</v>
      </c>
      <c r="I17" s="58">
        <v>13476</v>
      </c>
      <c r="J17" s="58">
        <v>10</v>
      </c>
      <c r="K17" s="58">
        <v>1043</v>
      </c>
      <c r="L17" s="58">
        <v>813</v>
      </c>
      <c r="M17" s="59">
        <v>0</v>
      </c>
      <c r="N17" s="58">
        <v>0</v>
      </c>
      <c r="O17" s="60">
        <f t="shared" si="0"/>
        <v>737915</v>
      </c>
    </row>
    <row r="18" spans="1:15" s="2" customFormat="1" ht="15.6" x14ac:dyDescent="0.3">
      <c r="A18" s="61" t="s">
        <v>32</v>
      </c>
      <c r="B18" s="57" t="s">
        <v>33</v>
      </c>
      <c r="C18" s="58">
        <v>2269325</v>
      </c>
      <c r="D18" s="58">
        <v>424821</v>
      </c>
      <c r="E18" s="58">
        <v>25154</v>
      </c>
      <c r="F18" s="58">
        <v>25328</v>
      </c>
      <c r="G18" s="58">
        <v>38008</v>
      </c>
      <c r="H18" s="58">
        <v>26576</v>
      </c>
      <c r="I18" s="58">
        <v>56439</v>
      </c>
      <c r="J18" s="58">
        <v>43</v>
      </c>
      <c r="K18" s="58">
        <v>1892</v>
      </c>
      <c r="L18" s="58">
        <v>5816</v>
      </c>
      <c r="M18" s="59">
        <v>0</v>
      </c>
      <c r="N18" s="58">
        <v>0</v>
      </c>
      <c r="O18" s="60">
        <f t="shared" si="0"/>
        <v>2873402</v>
      </c>
    </row>
    <row r="19" spans="1:15" s="2" customFormat="1" ht="15.6" x14ac:dyDescent="0.3">
      <c r="A19" s="61" t="s">
        <v>34</v>
      </c>
      <c r="B19" s="57" t="s">
        <v>35</v>
      </c>
      <c r="C19" s="58">
        <v>144293</v>
      </c>
      <c r="D19" s="58">
        <v>62478</v>
      </c>
      <c r="E19" s="58">
        <v>2077</v>
      </c>
      <c r="F19" s="58">
        <v>5010</v>
      </c>
      <c r="G19" s="58">
        <v>4114</v>
      </c>
      <c r="H19" s="58">
        <v>1130</v>
      </c>
      <c r="I19" s="58">
        <v>2799</v>
      </c>
      <c r="J19" s="58">
        <v>2</v>
      </c>
      <c r="K19" s="58">
        <v>380</v>
      </c>
      <c r="L19" s="58">
        <v>172</v>
      </c>
      <c r="M19" s="59">
        <v>0</v>
      </c>
      <c r="N19" s="58">
        <v>0</v>
      </c>
      <c r="O19" s="60">
        <f t="shared" si="0"/>
        <v>222455</v>
      </c>
    </row>
    <row r="20" spans="1:15" s="2" customFormat="1" ht="15.6" x14ac:dyDescent="0.3">
      <c r="A20" s="61" t="s">
        <v>36</v>
      </c>
      <c r="B20" s="57" t="s">
        <v>37</v>
      </c>
      <c r="C20" s="58">
        <v>1012404</v>
      </c>
      <c r="D20" s="58">
        <v>94580</v>
      </c>
      <c r="E20" s="58">
        <v>11984</v>
      </c>
      <c r="F20" s="58">
        <v>17906</v>
      </c>
      <c r="G20" s="58">
        <v>33428</v>
      </c>
      <c r="H20" s="58">
        <v>10679</v>
      </c>
      <c r="I20" s="58">
        <v>28048</v>
      </c>
      <c r="J20" s="58">
        <v>22</v>
      </c>
      <c r="K20" s="58">
        <v>1354</v>
      </c>
      <c r="L20" s="58">
        <v>2183</v>
      </c>
      <c r="M20" s="59">
        <v>0</v>
      </c>
      <c r="N20" s="58">
        <v>0</v>
      </c>
      <c r="O20" s="60">
        <f t="shared" si="0"/>
        <v>1212588</v>
      </c>
    </row>
    <row r="21" spans="1:15" s="2" customFormat="1" ht="15.6" x14ac:dyDescent="0.3">
      <c r="A21" s="61" t="s">
        <v>38</v>
      </c>
      <c r="B21" s="57" t="s">
        <v>39</v>
      </c>
      <c r="C21" s="58">
        <v>485560</v>
      </c>
      <c r="D21" s="58">
        <v>211270</v>
      </c>
      <c r="E21" s="58">
        <v>6088</v>
      </c>
      <c r="F21" s="58">
        <v>13296</v>
      </c>
      <c r="G21" s="58">
        <v>8637</v>
      </c>
      <c r="H21" s="58">
        <v>4162</v>
      </c>
      <c r="I21" s="58">
        <v>8511</v>
      </c>
      <c r="J21" s="58">
        <v>7</v>
      </c>
      <c r="K21" s="58">
        <v>1070</v>
      </c>
      <c r="L21" s="58">
        <v>717</v>
      </c>
      <c r="M21" s="59">
        <v>27437</v>
      </c>
      <c r="N21" s="58">
        <v>0</v>
      </c>
      <c r="O21" s="60">
        <f t="shared" si="0"/>
        <v>766755</v>
      </c>
    </row>
    <row r="22" spans="1:15" s="2" customFormat="1" ht="15.6" x14ac:dyDescent="0.3">
      <c r="A22" s="61" t="s">
        <v>40</v>
      </c>
      <c r="B22" s="57" t="s">
        <v>41</v>
      </c>
      <c r="C22" s="58">
        <v>3603742</v>
      </c>
      <c r="D22" s="58">
        <v>1053875</v>
      </c>
      <c r="E22" s="58">
        <v>41607</v>
      </c>
      <c r="F22" s="58">
        <v>73732</v>
      </c>
      <c r="G22" s="58">
        <v>78760</v>
      </c>
      <c r="H22" s="58">
        <v>34672</v>
      </c>
      <c r="I22" s="58">
        <v>78342</v>
      </c>
      <c r="J22" s="58">
        <v>60</v>
      </c>
      <c r="K22" s="58">
        <v>7334</v>
      </c>
      <c r="L22" s="58">
        <v>6590</v>
      </c>
      <c r="M22" s="59">
        <v>0</v>
      </c>
      <c r="N22" s="58">
        <v>0</v>
      </c>
      <c r="O22" s="60">
        <f t="shared" si="0"/>
        <v>4978714</v>
      </c>
    </row>
    <row r="23" spans="1:15" s="2" customFormat="1" ht="15.6" x14ac:dyDescent="0.3">
      <c r="A23" s="61" t="s">
        <v>42</v>
      </c>
      <c r="B23" s="57" t="s">
        <v>43</v>
      </c>
      <c r="C23" s="58">
        <v>437262</v>
      </c>
      <c r="D23" s="58">
        <v>256184</v>
      </c>
      <c r="E23" s="58">
        <v>5728</v>
      </c>
      <c r="F23" s="58">
        <v>11881</v>
      </c>
      <c r="G23" s="58">
        <v>15992</v>
      </c>
      <c r="H23" s="58">
        <v>3912</v>
      </c>
      <c r="I23" s="58">
        <v>10966</v>
      </c>
      <c r="J23" s="58">
        <v>8</v>
      </c>
      <c r="K23" s="58">
        <v>906</v>
      </c>
      <c r="L23" s="58">
        <v>697</v>
      </c>
      <c r="M23" s="59">
        <v>0</v>
      </c>
      <c r="N23" s="58">
        <v>0</v>
      </c>
      <c r="O23" s="60">
        <f t="shared" si="0"/>
        <v>743536</v>
      </c>
    </row>
    <row r="24" spans="1:15" s="2" customFormat="1" ht="15.6" x14ac:dyDescent="0.3">
      <c r="A24" s="61" t="s">
        <v>44</v>
      </c>
      <c r="B24" s="57" t="s">
        <v>45</v>
      </c>
      <c r="C24" s="58">
        <v>679469</v>
      </c>
      <c r="D24" s="58">
        <v>230590</v>
      </c>
      <c r="E24" s="58">
        <v>8499</v>
      </c>
      <c r="F24" s="58">
        <v>16301</v>
      </c>
      <c r="G24" s="58">
        <v>29449</v>
      </c>
      <c r="H24" s="58">
        <v>6380</v>
      </c>
      <c r="I24" s="58">
        <v>19206</v>
      </c>
      <c r="J24" s="58">
        <v>15</v>
      </c>
      <c r="K24" s="58">
        <v>1248</v>
      </c>
      <c r="L24" s="58">
        <v>1192</v>
      </c>
      <c r="M24" s="59">
        <v>0</v>
      </c>
      <c r="N24" s="58">
        <v>0</v>
      </c>
      <c r="O24" s="60">
        <f t="shared" si="0"/>
        <v>992349</v>
      </c>
    </row>
    <row r="25" spans="1:15" s="2" customFormat="1" ht="15.6" x14ac:dyDescent="0.3">
      <c r="A25" s="61" t="s">
        <v>46</v>
      </c>
      <c r="B25" s="57" t="s">
        <v>47</v>
      </c>
      <c r="C25" s="58">
        <v>323183</v>
      </c>
      <c r="D25" s="58">
        <v>108610</v>
      </c>
      <c r="E25" s="58">
        <v>4257</v>
      </c>
      <c r="F25" s="58">
        <v>9055</v>
      </c>
      <c r="G25" s="58">
        <v>10574</v>
      </c>
      <c r="H25" s="58">
        <v>2839</v>
      </c>
      <c r="I25" s="58">
        <v>7580</v>
      </c>
      <c r="J25" s="58">
        <v>6</v>
      </c>
      <c r="K25" s="58">
        <v>688</v>
      </c>
      <c r="L25" s="58">
        <v>497</v>
      </c>
      <c r="M25" s="59">
        <v>5918</v>
      </c>
      <c r="N25" s="58">
        <v>0</v>
      </c>
      <c r="O25" s="60">
        <f t="shared" si="0"/>
        <v>473207</v>
      </c>
    </row>
    <row r="26" spans="1:15" s="2" customFormat="1" ht="15.6" x14ac:dyDescent="0.3">
      <c r="A26" s="61" t="s">
        <v>48</v>
      </c>
      <c r="B26" s="57" t="s">
        <v>49</v>
      </c>
      <c r="C26" s="58">
        <v>123462</v>
      </c>
      <c r="D26" s="58">
        <v>59999</v>
      </c>
      <c r="E26" s="58">
        <v>1871</v>
      </c>
      <c r="F26" s="58">
        <v>4707</v>
      </c>
      <c r="G26" s="58">
        <v>2169</v>
      </c>
      <c r="H26" s="58">
        <v>913</v>
      </c>
      <c r="I26" s="58">
        <v>1747</v>
      </c>
      <c r="J26" s="58">
        <v>1</v>
      </c>
      <c r="K26" s="58">
        <v>383</v>
      </c>
      <c r="L26" s="58">
        <v>127</v>
      </c>
      <c r="M26" s="59">
        <v>0</v>
      </c>
      <c r="N26" s="58">
        <v>0</v>
      </c>
      <c r="O26" s="60">
        <f t="shared" si="0"/>
        <v>195379</v>
      </c>
    </row>
    <row r="27" spans="1:15" s="2" customFormat="1" ht="15.6" x14ac:dyDescent="0.3">
      <c r="A27" s="61" t="s">
        <v>50</v>
      </c>
      <c r="B27" s="57" t="s">
        <v>51</v>
      </c>
      <c r="C27" s="58">
        <v>251652</v>
      </c>
      <c r="D27" s="58">
        <v>47629</v>
      </c>
      <c r="E27" s="58">
        <v>3435</v>
      </c>
      <c r="F27" s="58">
        <v>7980</v>
      </c>
      <c r="G27" s="58">
        <v>7987</v>
      </c>
      <c r="H27" s="58">
        <v>2051</v>
      </c>
      <c r="I27" s="58">
        <v>5443</v>
      </c>
      <c r="J27" s="58">
        <v>4</v>
      </c>
      <c r="K27" s="58">
        <v>611</v>
      </c>
      <c r="L27" s="58">
        <v>331</v>
      </c>
      <c r="M27" s="59">
        <v>0</v>
      </c>
      <c r="N27" s="58">
        <v>0</v>
      </c>
      <c r="O27" s="60">
        <f t="shared" si="0"/>
        <v>327123</v>
      </c>
    </row>
    <row r="28" spans="1:15" s="2" customFormat="1" ht="15.6" x14ac:dyDescent="0.3">
      <c r="A28" s="61" t="s">
        <v>52</v>
      </c>
      <c r="B28" s="57" t="s">
        <v>53</v>
      </c>
      <c r="C28" s="58">
        <v>397504</v>
      </c>
      <c r="D28" s="58">
        <v>232892</v>
      </c>
      <c r="E28" s="58">
        <v>4977</v>
      </c>
      <c r="F28" s="58">
        <v>9571</v>
      </c>
      <c r="G28" s="58">
        <v>14218</v>
      </c>
      <c r="H28" s="58">
        <v>3729</v>
      </c>
      <c r="I28" s="58">
        <v>10389</v>
      </c>
      <c r="J28" s="58">
        <v>8</v>
      </c>
      <c r="K28" s="58">
        <v>718</v>
      </c>
      <c r="L28" s="58">
        <v>696</v>
      </c>
      <c r="M28" s="59">
        <v>32406</v>
      </c>
      <c r="N28" s="58">
        <v>0</v>
      </c>
      <c r="O28" s="60">
        <f t="shared" si="0"/>
        <v>707108</v>
      </c>
    </row>
    <row r="29" spans="1:15" s="2" customFormat="1" ht="15.6" x14ac:dyDescent="0.3">
      <c r="A29" s="61" t="s">
        <v>54</v>
      </c>
      <c r="B29" s="57" t="s">
        <v>55</v>
      </c>
      <c r="C29" s="58">
        <v>1257924</v>
      </c>
      <c r="D29" s="58">
        <v>675610</v>
      </c>
      <c r="E29" s="58">
        <v>15384</v>
      </c>
      <c r="F29" s="58">
        <v>26444</v>
      </c>
      <c r="G29" s="58">
        <v>41259</v>
      </c>
      <c r="H29" s="58">
        <v>12496</v>
      </c>
      <c r="I29" s="58">
        <v>33610</v>
      </c>
      <c r="J29" s="58">
        <v>26</v>
      </c>
      <c r="K29" s="58">
        <v>2190</v>
      </c>
      <c r="L29" s="58">
        <v>2441</v>
      </c>
      <c r="M29" s="59">
        <v>0</v>
      </c>
      <c r="N29" s="58">
        <v>0</v>
      </c>
      <c r="O29" s="60">
        <f t="shared" si="0"/>
        <v>2067384</v>
      </c>
    </row>
    <row r="30" spans="1:15" s="2" customFormat="1" ht="15.6" x14ac:dyDescent="0.3">
      <c r="A30" s="61" t="s">
        <v>56</v>
      </c>
      <c r="B30" s="57" t="s">
        <v>57</v>
      </c>
      <c r="C30" s="58">
        <v>142933</v>
      </c>
      <c r="D30" s="58">
        <v>56085</v>
      </c>
      <c r="E30" s="58">
        <v>1875</v>
      </c>
      <c r="F30" s="58">
        <v>4302</v>
      </c>
      <c r="G30" s="58">
        <v>2299</v>
      </c>
      <c r="H30" s="58">
        <v>1176</v>
      </c>
      <c r="I30" s="58">
        <v>2271</v>
      </c>
      <c r="J30" s="58">
        <v>2</v>
      </c>
      <c r="K30" s="58">
        <v>352</v>
      </c>
      <c r="L30" s="58">
        <v>193</v>
      </c>
      <c r="M30" s="59">
        <v>6576</v>
      </c>
      <c r="N30" s="58">
        <v>0</v>
      </c>
      <c r="O30" s="60">
        <f t="shared" si="0"/>
        <v>218064</v>
      </c>
    </row>
    <row r="31" spans="1:15" s="2" customFormat="1" ht="15.6" x14ac:dyDescent="0.3">
      <c r="A31" s="61" t="s">
        <v>58</v>
      </c>
      <c r="B31" s="57" t="s">
        <v>59</v>
      </c>
      <c r="C31" s="58">
        <v>1788466</v>
      </c>
      <c r="D31" s="58">
        <v>716406</v>
      </c>
      <c r="E31" s="58">
        <v>19622</v>
      </c>
      <c r="F31" s="58">
        <v>25238</v>
      </c>
      <c r="G31" s="58">
        <v>77550</v>
      </c>
      <c r="H31" s="58">
        <v>19575</v>
      </c>
      <c r="I31" s="58">
        <v>59506</v>
      </c>
      <c r="J31" s="58">
        <v>46</v>
      </c>
      <c r="K31" s="58">
        <v>1815</v>
      </c>
      <c r="L31" s="58">
        <v>4128</v>
      </c>
      <c r="M31" s="59">
        <v>0</v>
      </c>
      <c r="N31" s="58">
        <v>0</v>
      </c>
      <c r="O31" s="60">
        <f t="shared" si="0"/>
        <v>2712352</v>
      </c>
    </row>
    <row r="32" spans="1:15" s="2" customFormat="1" ht="15.6" x14ac:dyDescent="0.3">
      <c r="A32" s="61" t="s">
        <v>60</v>
      </c>
      <c r="B32" s="57" t="s">
        <v>61</v>
      </c>
      <c r="C32" s="58">
        <v>486706</v>
      </c>
      <c r="D32" s="58">
        <v>254366</v>
      </c>
      <c r="E32" s="58">
        <v>5744</v>
      </c>
      <c r="F32" s="58">
        <v>15140</v>
      </c>
      <c r="G32" s="58">
        <v>10713</v>
      </c>
      <c r="H32" s="58">
        <v>3577</v>
      </c>
      <c r="I32" s="58">
        <v>7849</v>
      </c>
      <c r="J32" s="58">
        <v>6</v>
      </c>
      <c r="K32" s="58">
        <v>974</v>
      </c>
      <c r="L32" s="58">
        <v>529</v>
      </c>
      <c r="M32" s="59">
        <v>0</v>
      </c>
      <c r="N32" s="58">
        <v>0</v>
      </c>
      <c r="O32" s="60">
        <f t="shared" si="0"/>
        <v>785604</v>
      </c>
    </row>
    <row r="33" spans="1:15" s="2" customFormat="1" ht="15.6" x14ac:dyDescent="0.3">
      <c r="A33" s="61" t="s">
        <v>62</v>
      </c>
      <c r="B33" s="57" t="s">
        <v>63</v>
      </c>
      <c r="C33" s="58">
        <v>1172536</v>
      </c>
      <c r="D33" s="58">
        <v>351613</v>
      </c>
      <c r="E33" s="58">
        <v>11771</v>
      </c>
      <c r="F33" s="58">
        <v>17668</v>
      </c>
      <c r="G33" s="58">
        <v>32493</v>
      </c>
      <c r="H33" s="58">
        <v>11931</v>
      </c>
      <c r="I33" s="58">
        <v>29848</v>
      </c>
      <c r="J33" s="58">
        <v>23</v>
      </c>
      <c r="K33" s="58">
        <v>1365</v>
      </c>
      <c r="L33" s="58">
        <v>2407</v>
      </c>
      <c r="M33" s="59">
        <v>0</v>
      </c>
      <c r="N33" s="58">
        <v>0</v>
      </c>
      <c r="O33" s="60">
        <f t="shared" si="0"/>
        <v>1631655</v>
      </c>
    </row>
    <row r="34" spans="1:15" s="2" customFormat="1" ht="15.6" x14ac:dyDescent="0.3">
      <c r="A34" s="61" t="s">
        <v>64</v>
      </c>
      <c r="B34" s="57" t="s">
        <v>65</v>
      </c>
      <c r="C34" s="58">
        <v>746546</v>
      </c>
      <c r="D34" s="58">
        <v>189548</v>
      </c>
      <c r="E34" s="58">
        <v>9547</v>
      </c>
      <c r="F34" s="58">
        <v>18819</v>
      </c>
      <c r="G34" s="58">
        <v>26068</v>
      </c>
      <c r="H34" s="58">
        <v>6906</v>
      </c>
      <c r="I34" s="58">
        <v>19171</v>
      </c>
      <c r="J34" s="58">
        <v>15</v>
      </c>
      <c r="K34" s="58">
        <v>1436</v>
      </c>
      <c r="L34" s="58">
        <v>1271</v>
      </c>
      <c r="M34" s="59">
        <v>0</v>
      </c>
      <c r="N34" s="58">
        <v>0</v>
      </c>
      <c r="O34" s="60">
        <f t="shared" si="0"/>
        <v>1019327</v>
      </c>
    </row>
    <row r="35" spans="1:15" s="2" customFormat="1" ht="15.6" x14ac:dyDescent="0.3">
      <c r="A35" s="61" t="s">
        <v>66</v>
      </c>
      <c r="B35" s="57" t="s">
        <v>67</v>
      </c>
      <c r="C35" s="58">
        <v>232042</v>
      </c>
      <c r="D35" s="58">
        <v>148873</v>
      </c>
      <c r="E35" s="58">
        <v>3259</v>
      </c>
      <c r="F35" s="58">
        <v>7775</v>
      </c>
      <c r="G35" s="58">
        <v>6408</v>
      </c>
      <c r="H35" s="58">
        <v>1842</v>
      </c>
      <c r="I35" s="58">
        <v>4483</v>
      </c>
      <c r="J35" s="58">
        <v>3</v>
      </c>
      <c r="K35" s="58">
        <v>593</v>
      </c>
      <c r="L35" s="58">
        <v>287</v>
      </c>
      <c r="M35" s="59">
        <v>8405</v>
      </c>
      <c r="N35" s="58">
        <v>0</v>
      </c>
      <c r="O35" s="60">
        <f t="shared" si="0"/>
        <v>413970</v>
      </c>
    </row>
    <row r="36" spans="1:15" s="65" customFormat="1" ht="30" x14ac:dyDescent="0.3">
      <c r="A36" s="1" t="s">
        <v>68</v>
      </c>
      <c r="B36" s="3" t="s">
        <v>69</v>
      </c>
      <c r="C36" s="62">
        <v>1870293</v>
      </c>
      <c r="D36" s="62">
        <v>652516</v>
      </c>
      <c r="E36" s="62">
        <v>22721</v>
      </c>
      <c r="F36" s="62">
        <v>38668</v>
      </c>
      <c r="G36" s="62">
        <v>66982</v>
      </c>
      <c r="H36" s="62">
        <v>18698</v>
      </c>
      <c r="I36" s="62">
        <v>52108</v>
      </c>
      <c r="J36" s="62">
        <v>40</v>
      </c>
      <c r="K36" s="62">
        <v>2921</v>
      </c>
      <c r="L36" s="62">
        <v>3676</v>
      </c>
      <c r="M36" s="63">
        <v>0</v>
      </c>
      <c r="N36" s="62">
        <v>0</v>
      </c>
      <c r="O36" s="64">
        <f t="shared" si="0"/>
        <v>2728623</v>
      </c>
    </row>
    <row r="37" spans="1:15" s="2" customFormat="1" ht="15.6" x14ac:dyDescent="0.3">
      <c r="A37" s="61" t="s">
        <v>70</v>
      </c>
      <c r="B37" s="57" t="s">
        <v>71</v>
      </c>
      <c r="C37" s="58">
        <v>387383</v>
      </c>
      <c r="D37" s="58">
        <v>170222</v>
      </c>
      <c r="E37" s="58">
        <v>5009</v>
      </c>
      <c r="F37" s="58">
        <v>11667</v>
      </c>
      <c r="G37" s="58">
        <v>12491</v>
      </c>
      <c r="H37" s="58">
        <v>3162</v>
      </c>
      <c r="I37" s="58">
        <v>8404</v>
      </c>
      <c r="J37" s="58">
        <v>6</v>
      </c>
      <c r="K37" s="58">
        <v>851</v>
      </c>
      <c r="L37" s="58">
        <v>517</v>
      </c>
      <c r="M37" s="59">
        <v>0</v>
      </c>
      <c r="N37" s="58">
        <v>0</v>
      </c>
      <c r="O37" s="60">
        <f t="shared" si="0"/>
        <v>599712</v>
      </c>
    </row>
    <row r="38" spans="1:15" s="2" customFormat="1" ht="15.6" x14ac:dyDescent="0.3">
      <c r="A38" s="61" t="s">
        <v>72</v>
      </c>
      <c r="B38" s="57" t="s">
        <v>73</v>
      </c>
      <c r="C38" s="58">
        <v>2474263</v>
      </c>
      <c r="D38" s="58">
        <v>256383</v>
      </c>
      <c r="E38" s="58">
        <v>24085</v>
      </c>
      <c r="F38" s="58">
        <v>47314</v>
      </c>
      <c r="G38" s="58">
        <v>24317</v>
      </c>
      <c r="H38" s="58">
        <v>22583</v>
      </c>
      <c r="I38" s="58">
        <v>40134</v>
      </c>
      <c r="J38" s="58">
        <v>31</v>
      </c>
      <c r="K38" s="58">
        <v>2449</v>
      </c>
      <c r="L38" s="58">
        <v>4270</v>
      </c>
      <c r="M38" s="59">
        <v>104653</v>
      </c>
      <c r="N38" s="58">
        <v>0</v>
      </c>
      <c r="O38" s="60">
        <f t="shared" si="0"/>
        <v>3000482</v>
      </c>
    </row>
    <row r="39" spans="1:15" s="2" customFormat="1" ht="15.6" x14ac:dyDescent="0.3">
      <c r="A39" s="61" t="s">
        <v>74</v>
      </c>
      <c r="B39" s="57" t="s">
        <v>75</v>
      </c>
      <c r="C39" s="58">
        <v>780091</v>
      </c>
      <c r="D39" s="58">
        <v>94659</v>
      </c>
      <c r="E39" s="58">
        <v>8478</v>
      </c>
      <c r="F39" s="58">
        <v>21329</v>
      </c>
      <c r="G39" s="58">
        <v>20904</v>
      </c>
      <c r="H39" s="58">
        <v>6041</v>
      </c>
      <c r="I39" s="58">
        <v>14922</v>
      </c>
      <c r="J39" s="58">
        <v>11</v>
      </c>
      <c r="K39" s="58">
        <v>1361</v>
      </c>
      <c r="L39" s="58">
        <v>965</v>
      </c>
      <c r="M39" s="59">
        <v>0</v>
      </c>
      <c r="N39" s="58">
        <v>0</v>
      </c>
      <c r="O39" s="60">
        <f t="shared" si="0"/>
        <v>948761</v>
      </c>
    </row>
    <row r="40" spans="1:15" s="2" customFormat="1" ht="15.6" x14ac:dyDescent="0.3">
      <c r="A40" s="61" t="s">
        <v>76</v>
      </c>
      <c r="B40" s="57" t="s">
        <v>77</v>
      </c>
      <c r="C40" s="58">
        <v>142916</v>
      </c>
      <c r="D40" s="58">
        <v>74602</v>
      </c>
      <c r="E40" s="58">
        <v>2093</v>
      </c>
      <c r="F40" s="58">
        <v>5241</v>
      </c>
      <c r="G40" s="58">
        <v>3155</v>
      </c>
      <c r="H40" s="58">
        <v>1072</v>
      </c>
      <c r="I40" s="58">
        <v>2302</v>
      </c>
      <c r="J40" s="58">
        <v>2</v>
      </c>
      <c r="K40" s="58">
        <v>400</v>
      </c>
      <c r="L40" s="58">
        <v>154</v>
      </c>
      <c r="M40" s="59">
        <v>0</v>
      </c>
      <c r="N40" s="58">
        <v>0</v>
      </c>
      <c r="O40" s="60">
        <f t="shared" si="0"/>
        <v>231937</v>
      </c>
    </row>
    <row r="41" spans="1:15" s="2" customFormat="1" ht="15.6" x14ac:dyDescent="0.3">
      <c r="A41" s="61" t="s">
        <v>78</v>
      </c>
      <c r="B41" s="57" t="s">
        <v>79</v>
      </c>
      <c r="C41" s="58">
        <v>271658</v>
      </c>
      <c r="D41" s="58">
        <v>104007</v>
      </c>
      <c r="E41" s="58">
        <v>3336</v>
      </c>
      <c r="F41" s="58">
        <v>5135</v>
      </c>
      <c r="G41" s="58">
        <v>8235</v>
      </c>
      <c r="H41" s="58">
        <v>2836</v>
      </c>
      <c r="I41" s="58">
        <v>7353</v>
      </c>
      <c r="J41" s="58">
        <v>6</v>
      </c>
      <c r="K41" s="58">
        <v>489</v>
      </c>
      <c r="L41" s="58">
        <v>572</v>
      </c>
      <c r="M41" s="59">
        <v>0</v>
      </c>
      <c r="N41" s="58">
        <v>0</v>
      </c>
      <c r="O41" s="60">
        <f t="shared" si="0"/>
        <v>403627</v>
      </c>
    </row>
    <row r="42" spans="1:15" s="2" customFormat="1" ht="15.6" x14ac:dyDescent="0.3">
      <c r="A42" s="61" t="s">
        <v>80</v>
      </c>
      <c r="B42" s="57" t="s">
        <v>81</v>
      </c>
      <c r="C42" s="58">
        <v>164236</v>
      </c>
      <c r="D42" s="58">
        <v>84009</v>
      </c>
      <c r="E42" s="58">
        <v>2219</v>
      </c>
      <c r="F42" s="58">
        <v>5269</v>
      </c>
      <c r="G42" s="58">
        <v>3687</v>
      </c>
      <c r="H42" s="58">
        <v>1313</v>
      </c>
      <c r="I42" s="58">
        <v>2924</v>
      </c>
      <c r="J42" s="58">
        <v>2</v>
      </c>
      <c r="K42" s="58">
        <v>392</v>
      </c>
      <c r="L42" s="58">
        <v>208</v>
      </c>
      <c r="M42" s="59">
        <v>23986</v>
      </c>
      <c r="N42" s="58">
        <v>0</v>
      </c>
      <c r="O42" s="60">
        <f t="shared" si="0"/>
        <v>288245</v>
      </c>
    </row>
    <row r="43" spans="1:15" s="2" customFormat="1" ht="15.6" x14ac:dyDescent="0.3">
      <c r="A43" s="61" t="s">
        <v>82</v>
      </c>
      <c r="B43" s="57" t="s">
        <v>83</v>
      </c>
      <c r="C43" s="58">
        <v>90190</v>
      </c>
      <c r="D43" s="58">
        <v>47800</v>
      </c>
      <c r="E43" s="58">
        <v>1213</v>
      </c>
      <c r="F43" s="58">
        <v>2561</v>
      </c>
      <c r="G43" s="58">
        <v>1836</v>
      </c>
      <c r="H43" s="58">
        <v>794</v>
      </c>
      <c r="I43" s="58">
        <v>1722</v>
      </c>
      <c r="J43" s="58">
        <v>1</v>
      </c>
      <c r="K43" s="58">
        <v>216</v>
      </c>
      <c r="L43" s="58">
        <v>139</v>
      </c>
      <c r="M43" s="59">
        <v>2643</v>
      </c>
      <c r="N43" s="58">
        <v>0</v>
      </c>
      <c r="O43" s="60">
        <f t="shared" si="0"/>
        <v>149115</v>
      </c>
    </row>
    <row r="44" spans="1:15" s="2" customFormat="1" ht="15.6" x14ac:dyDescent="0.3">
      <c r="A44" s="61" t="s">
        <v>84</v>
      </c>
      <c r="B44" s="57" t="s">
        <v>85</v>
      </c>
      <c r="C44" s="58">
        <v>418081</v>
      </c>
      <c r="D44" s="58">
        <v>62627</v>
      </c>
      <c r="E44" s="58">
        <v>5192</v>
      </c>
      <c r="F44" s="58">
        <v>11344</v>
      </c>
      <c r="G44" s="58">
        <v>15232</v>
      </c>
      <c r="H44" s="58">
        <v>3595</v>
      </c>
      <c r="I44" s="58">
        <v>10330</v>
      </c>
      <c r="J44" s="58">
        <v>8</v>
      </c>
      <c r="K44" s="58">
        <v>831</v>
      </c>
      <c r="L44" s="58">
        <v>623</v>
      </c>
      <c r="M44" s="59">
        <v>0</v>
      </c>
      <c r="N44" s="58">
        <v>0</v>
      </c>
      <c r="O44" s="60">
        <f t="shared" si="0"/>
        <v>527863</v>
      </c>
    </row>
    <row r="45" spans="1:15" s="2" customFormat="1" ht="15.6" x14ac:dyDescent="0.3">
      <c r="A45" s="61" t="s">
        <v>86</v>
      </c>
      <c r="B45" s="57" t="s">
        <v>87</v>
      </c>
      <c r="C45" s="58">
        <v>353809</v>
      </c>
      <c r="D45" s="58">
        <v>55868</v>
      </c>
      <c r="E45" s="58">
        <v>4658</v>
      </c>
      <c r="F45" s="58">
        <v>10133</v>
      </c>
      <c r="G45" s="58">
        <v>12984</v>
      </c>
      <c r="H45" s="58">
        <v>3052</v>
      </c>
      <c r="I45" s="58">
        <v>8697</v>
      </c>
      <c r="J45" s="58">
        <v>7</v>
      </c>
      <c r="K45" s="58">
        <v>782</v>
      </c>
      <c r="L45" s="58">
        <v>525</v>
      </c>
      <c r="M45" s="59">
        <v>0</v>
      </c>
      <c r="N45" s="58">
        <v>0</v>
      </c>
      <c r="O45" s="60">
        <f t="shared" si="0"/>
        <v>450515</v>
      </c>
    </row>
    <row r="46" spans="1:15" s="2" customFormat="1" ht="15.6" x14ac:dyDescent="0.3">
      <c r="A46" s="61" t="s">
        <v>88</v>
      </c>
      <c r="B46" s="57" t="s">
        <v>89</v>
      </c>
      <c r="C46" s="58">
        <v>189153</v>
      </c>
      <c r="D46" s="58">
        <v>67649</v>
      </c>
      <c r="E46" s="58">
        <v>2557</v>
      </c>
      <c r="F46" s="58">
        <v>6061</v>
      </c>
      <c r="G46" s="58">
        <v>5464</v>
      </c>
      <c r="H46" s="58">
        <v>1513</v>
      </c>
      <c r="I46" s="58">
        <v>3819</v>
      </c>
      <c r="J46" s="58">
        <v>3</v>
      </c>
      <c r="K46" s="58">
        <v>463</v>
      </c>
      <c r="L46" s="58">
        <v>240</v>
      </c>
      <c r="M46" s="59">
        <v>11216</v>
      </c>
      <c r="N46" s="58">
        <v>0</v>
      </c>
      <c r="O46" s="60">
        <f t="shared" si="0"/>
        <v>288138</v>
      </c>
    </row>
    <row r="47" spans="1:15" s="2" customFormat="1" ht="30" x14ac:dyDescent="0.3">
      <c r="A47" s="1" t="s">
        <v>90</v>
      </c>
      <c r="B47" s="3" t="s">
        <v>91</v>
      </c>
      <c r="C47" s="62">
        <v>14284270</v>
      </c>
      <c r="D47" s="62">
        <v>4837649</v>
      </c>
      <c r="E47" s="62">
        <v>152283</v>
      </c>
      <c r="F47" s="62">
        <v>196069</v>
      </c>
      <c r="G47" s="62">
        <v>220389</v>
      </c>
      <c r="H47" s="62">
        <v>154936</v>
      </c>
      <c r="I47" s="62">
        <v>319164</v>
      </c>
      <c r="J47" s="62">
        <v>246</v>
      </c>
      <c r="K47" s="62">
        <v>16069</v>
      </c>
      <c r="L47" s="62">
        <v>32553</v>
      </c>
      <c r="M47" s="63">
        <v>759602</v>
      </c>
      <c r="N47" s="62">
        <v>0</v>
      </c>
      <c r="O47" s="64">
        <f t="shared" si="0"/>
        <v>20973230</v>
      </c>
    </row>
    <row r="48" spans="1:15" s="2" customFormat="1" ht="15.6" x14ac:dyDescent="0.3">
      <c r="A48" s="61" t="s">
        <v>92</v>
      </c>
      <c r="B48" s="57" t="s">
        <v>93</v>
      </c>
      <c r="C48" s="58">
        <v>478469</v>
      </c>
      <c r="D48" s="58">
        <v>169320</v>
      </c>
      <c r="E48" s="58">
        <v>6105</v>
      </c>
      <c r="F48" s="58">
        <v>12315</v>
      </c>
      <c r="G48" s="58">
        <v>19533</v>
      </c>
      <c r="H48" s="58">
        <v>4357</v>
      </c>
      <c r="I48" s="58">
        <v>12792</v>
      </c>
      <c r="J48" s="58">
        <v>10</v>
      </c>
      <c r="K48" s="58">
        <v>942</v>
      </c>
      <c r="L48" s="58">
        <v>791</v>
      </c>
      <c r="M48" s="59">
        <v>41791</v>
      </c>
      <c r="N48" s="58">
        <v>0</v>
      </c>
      <c r="O48" s="60">
        <f t="shared" si="0"/>
        <v>746425</v>
      </c>
    </row>
    <row r="49" spans="1:15" s="2" customFormat="1" ht="15.6" x14ac:dyDescent="0.3">
      <c r="A49" s="61" t="s">
        <v>94</v>
      </c>
      <c r="B49" s="57" t="s">
        <v>95</v>
      </c>
      <c r="C49" s="58">
        <v>2588331</v>
      </c>
      <c r="D49" s="58">
        <v>1307308</v>
      </c>
      <c r="E49" s="58">
        <v>32736</v>
      </c>
      <c r="F49" s="58">
        <v>64966</v>
      </c>
      <c r="G49" s="58">
        <v>94089</v>
      </c>
      <c r="H49" s="58">
        <v>23820</v>
      </c>
      <c r="I49" s="58">
        <v>66658</v>
      </c>
      <c r="J49" s="58">
        <v>51</v>
      </c>
      <c r="K49" s="58">
        <v>4915</v>
      </c>
      <c r="L49" s="58">
        <v>4371</v>
      </c>
      <c r="M49" s="59">
        <v>0</v>
      </c>
      <c r="N49" s="58">
        <v>0</v>
      </c>
      <c r="O49" s="60">
        <f t="shared" si="0"/>
        <v>4187245</v>
      </c>
    </row>
    <row r="50" spans="1:15" s="2" customFormat="1" ht="15.6" x14ac:dyDescent="0.3">
      <c r="A50" s="61" t="s">
        <v>96</v>
      </c>
      <c r="B50" s="57" t="s">
        <v>97</v>
      </c>
      <c r="C50" s="58">
        <v>989993</v>
      </c>
      <c r="D50" s="58">
        <v>337142</v>
      </c>
      <c r="E50" s="58">
        <v>11439</v>
      </c>
      <c r="F50" s="58">
        <v>18910</v>
      </c>
      <c r="G50" s="58">
        <v>23899</v>
      </c>
      <c r="H50" s="58">
        <v>9939</v>
      </c>
      <c r="I50" s="58">
        <v>23412</v>
      </c>
      <c r="J50" s="58">
        <v>18</v>
      </c>
      <c r="K50" s="58">
        <v>1509</v>
      </c>
      <c r="L50" s="58">
        <v>1970</v>
      </c>
      <c r="M50" s="59">
        <v>39298</v>
      </c>
      <c r="N50" s="58">
        <v>0</v>
      </c>
      <c r="O50" s="60">
        <f t="shared" si="0"/>
        <v>1457529</v>
      </c>
    </row>
    <row r="51" spans="1:15" s="2" customFormat="1" ht="30" x14ac:dyDescent="0.3">
      <c r="A51" s="1" t="s">
        <v>98</v>
      </c>
      <c r="B51" s="3" t="s">
        <v>99</v>
      </c>
      <c r="C51" s="62">
        <v>11694400</v>
      </c>
      <c r="D51" s="62">
        <v>3402456</v>
      </c>
      <c r="E51" s="62">
        <v>134425</v>
      </c>
      <c r="F51" s="62">
        <v>230378</v>
      </c>
      <c r="G51" s="62">
        <v>320499</v>
      </c>
      <c r="H51" s="62">
        <v>115692</v>
      </c>
      <c r="I51" s="62">
        <v>289068</v>
      </c>
      <c r="J51" s="62">
        <v>223</v>
      </c>
      <c r="K51" s="62">
        <v>16145</v>
      </c>
      <c r="L51" s="62">
        <v>22741</v>
      </c>
      <c r="M51" s="63">
        <v>0</v>
      </c>
      <c r="N51" s="62">
        <v>0</v>
      </c>
      <c r="O51" s="64">
        <f t="shared" si="0"/>
        <v>16226027</v>
      </c>
    </row>
    <row r="52" spans="1:15" s="2" customFormat="1" ht="15.6" x14ac:dyDescent="0.3">
      <c r="A52" s="61" t="s">
        <v>100</v>
      </c>
      <c r="B52" s="57" t="s">
        <v>101</v>
      </c>
      <c r="C52" s="58">
        <v>4646560</v>
      </c>
      <c r="D52" s="58">
        <v>1983959</v>
      </c>
      <c r="E52" s="58">
        <v>54730</v>
      </c>
      <c r="F52" s="58">
        <v>110770</v>
      </c>
      <c r="G52" s="58">
        <v>116165</v>
      </c>
      <c r="H52" s="58">
        <v>42018</v>
      </c>
      <c r="I52" s="58">
        <v>100510</v>
      </c>
      <c r="J52" s="58">
        <v>77</v>
      </c>
      <c r="K52" s="58">
        <v>8092</v>
      </c>
      <c r="L52" s="58">
        <v>7679</v>
      </c>
      <c r="M52" s="59">
        <v>0</v>
      </c>
      <c r="N52" s="58">
        <v>224079.35999999999</v>
      </c>
      <c r="O52" s="60">
        <f t="shared" si="0"/>
        <v>7294639.3600000003</v>
      </c>
    </row>
    <row r="53" spans="1:15" s="2" customFormat="1" ht="15.6" x14ac:dyDescent="0.3">
      <c r="A53" s="61" t="s">
        <v>102</v>
      </c>
      <c r="B53" s="57" t="s">
        <v>103</v>
      </c>
      <c r="C53" s="58">
        <v>725297</v>
      </c>
      <c r="D53" s="58">
        <v>324571</v>
      </c>
      <c r="E53" s="58">
        <v>7981</v>
      </c>
      <c r="F53" s="58">
        <v>11358</v>
      </c>
      <c r="G53" s="58">
        <v>22133</v>
      </c>
      <c r="H53" s="58">
        <v>7680</v>
      </c>
      <c r="I53" s="58">
        <v>20125</v>
      </c>
      <c r="J53" s="58">
        <v>16</v>
      </c>
      <c r="K53" s="58">
        <v>828</v>
      </c>
      <c r="L53" s="58">
        <v>1586</v>
      </c>
      <c r="M53" s="59">
        <v>0</v>
      </c>
      <c r="N53" s="58">
        <v>0</v>
      </c>
      <c r="O53" s="60">
        <f t="shared" si="0"/>
        <v>1121575</v>
      </c>
    </row>
    <row r="54" spans="1:15" s="2" customFormat="1" ht="15.6" x14ac:dyDescent="0.3">
      <c r="A54" s="61" t="s">
        <v>104</v>
      </c>
      <c r="B54" s="57" t="s">
        <v>105</v>
      </c>
      <c r="C54" s="58">
        <v>530528</v>
      </c>
      <c r="D54" s="58">
        <v>180330</v>
      </c>
      <c r="E54" s="58">
        <v>6208</v>
      </c>
      <c r="F54" s="58">
        <v>11027</v>
      </c>
      <c r="G54" s="58">
        <v>8490</v>
      </c>
      <c r="H54" s="58">
        <v>5145</v>
      </c>
      <c r="I54" s="58">
        <v>10357</v>
      </c>
      <c r="J54" s="58">
        <v>8</v>
      </c>
      <c r="K54" s="58">
        <v>931</v>
      </c>
      <c r="L54" s="58">
        <v>993</v>
      </c>
      <c r="M54" s="59">
        <v>35849</v>
      </c>
      <c r="N54" s="58">
        <v>0</v>
      </c>
      <c r="O54" s="60">
        <f t="shared" si="0"/>
        <v>789866</v>
      </c>
    </row>
    <row r="55" spans="1:15" s="2" customFormat="1" ht="15.6" x14ac:dyDescent="0.3">
      <c r="A55" s="61" t="s">
        <v>106</v>
      </c>
      <c r="B55" s="57" t="s">
        <v>107</v>
      </c>
      <c r="C55" s="58">
        <v>53204</v>
      </c>
      <c r="D55" s="58">
        <v>31124</v>
      </c>
      <c r="E55" s="58">
        <v>912</v>
      </c>
      <c r="F55" s="58">
        <v>2589</v>
      </c>
      <c r="G55" s="58">
        <v>230</v>
      </c>
      <c r="H55" s="58">
        <v>315</v>
      </c>
      <c r="I55" s="58">
        <v>279</v>
      </c>
      <c r="J55" s="58">
        <v>0</v>
      </c>
      <c r="K55" s="58">
        <v>211</v>
      </c>
      <c r="L55" s="58">
        <v>27</v>
      </c>
      <c r="M55" s="59">
        <v>1748</v>
      </c>
      <c r="N55" s="58">
        <v>0</v>
      </c>
      <c r="O55" s="60">
        <f t="shared" si="0"/>
        <v>90639</v>
      </c>
    </row>
    <row r="56" spans="1:15" s="2" customFormat="1" ht="15.6" x14ac:dyDescent="0.3">
      <c r="A56" s="61" t="s">
        <v>108</v>
      </c>
      <c r="B56" s="57" t="s">
        <v>109</v>
      </c>
      <c r="C56" s="58">
        <v>164641</v>
      </c>
      <c r="D56" s="58">
        <v>56611</v>
      </c>
      <c r="E56" s="58">
        <v>2390</v>
      </c>
      <c r="F56" s="58">
        <v>5926</v>
      </c>
      <c r="G56" s="58">
        <v>4212</v>
      </c>
      <c r="H56" s="58">
        <v>1250</v>
      </c>
      <c r="I56" s="58">
        <v>2909</v>
      </c>
      <c r="J56" s="58">
        <v>2</v>
      </c>
      <c r="K56" s="58">
        <v>449</v>
      </c>
      <c r="L56" s="58">
        <v>183</v>
      </c>
      <c r="M56" s="59">
        <v>0</v>
      </c>
      <c r="N56" s="58">
        <v>0</v>
      </c>
      <c r="O56" s="60">
        <f t="shared" si="0"/>
        <v>238573</v>
      </c>
    </row>
    <row r="57" spans="1:15" s="2" customFormat="1" ht="15.6" x14ac:dyDescent="0.3">
      <c r="A57" s="61" t="s">
        <v>110</v>
      </c>
      <c r="B57" s="57" t="s">
        <v>111</v>
      </c>
      <c r="C57" s="58">
        <v>134368</v>
      </c>
      <c r="D57" s="58">
        <v>53932</v>
      </c>
      <c r="E57" s="58">
        <v>1959</v>
      </c>
      <c r="F57" s="58">
        <v>4865</v>
      </c>
      <c r="G57" s="58">
        <v>3427</v>
      </c>
      <c r="H57" s="58">
        <v>1018</v>
      </c>
      <c r="I57" s="58">
        <v>2383</v>
      </c>
      <c r="J57" s="58">
        <v>2</v>
      </c>
      <c r="K57" s="58">
        <v>371</v>
      </c>
      <c r="L57" s="58">
        <v>148</v>
      </c>
      <c r="M57" s="59">
        <v>0</v>
      </c>
      <c r="N57" s="58">
        <v>0</v>
      </c>
      <c r="O57" s="60">
        <f t="shared" si="0"/>
        <v>202473</v>
      </c>
    </row>
    <row r="58" spans="1:15" s="2" customFormat="1" ht="15.6" x14ac:dyDescent="0.3">
      <c r="A58" s="61" t="s">
        <v>112</v>
      </c>
      <c r="B58" s="57" t="s">
        <v>113</v>
      </c>
      <c r="C58" s="58">
        <v>370235</v>
      </c>
      <c r="D58" s="58">
        <v>138832</v>
      </c>
      <c r="E58" s="58">
        <v>4672</v>
      </c>
      <c r="F58" s="58">
        <v>9723</v>
      </c>
      <c r="G58" s="58">
        <v>10995</v>
      </c>
      <c r="H58" s="58">
        <v>3295</v>
      </c>
      <c r="I58" s="58">
        <v>8383</v>
      </c>
      <c r="J58" s="58">
        <v>6</v>
      </c>
      <c r="K58" s="58">
        <v>754</v>
      </c>
      <c r="L58" s="58">
        <v>587</v>
      </c>
      <c r="M58" s="59">
        <v>10039</v>
      </c>
      <c r="N58" s="58">
        <v>0</v>
      </c>
      <c r="O58" s="60">
        <f t="shared" si="0"/>
        <v>557521</v>
      </c>
    </row>
    <row r="59" spans="1:15" s="2" customFormat="1" ht="15.6" x14ac:dyDescent="0.3">
      <c r="A59" s="61" t="s">
        <v>114</v>
      </c>
      <c r="B59" s="57" t="s">
        <v>115</v>
      </c>
      <c r="C59" s="58">
        <v>444649</v>
      </c>
      <c r="D59" s="58">
        <v>193838</v>
      </c>
      <c r="E59" s="58">
        <v>5639</v>
      </c>
      <c r="F59" s="58">
        <v>10966</v>
      </c>
      <c r="G59" s="58">
        <v>14440</v>
      </c>
      <c r="H59" s="58">
        <v>4147</v>
      </c>
      <c r="I59" s="58">
        <v>10813</v>
      </c>
      <c r="J59" s="58">
        <v>8</v>
      </c>
      <c r="K59" s="58">
        <v>831</v>
      </c>
      <c r="L59" s="58">
        <v>769</v>
      </c>
      <c r="M59" s="59">
        <v>19190</v>
      </c>
      <c r="N59" s="58">
        <v>0</v>
      </c>
      <c r="O59" s="60">
        <f t="shared" si="0"/>
        <v>705290</v>
      </c>
    </row>
    <row r="60" spans="1:15" s="2" customFormat="1" ht="15.6" x14ac:dyDescent="0.3">
      <c r="A60" s="61" t="s">
        <v>116</v>
      </c>
      <c r="B60" s="57" t="s">
        <v>117</v>
      </c>
      <c r="C60" s="58">
        <v>601455</v>
      </c>
      <c r="D60" s="58">
        <v>190608</v>
      </c>
      <c r="E60" s="58">
        <v>6124</v>
      </c>
      <c r="F60" s="58">
        <v>11895</v>
      </c>
      <c r="G60" s="58">
        <v>17201</v>
      </c>
      <c r="H60" s="58">
        <v>5455</v>
      </c>
      <c r="I60" s="58">
        <v>13853</v>
      </c>
      <c r="J60" s="58">
        <v>11</v>
      </c>
      <c r="K60" s="58">
        <v>1058</v>
      </c>
      <c r="L60" s="58">
        <v>1002</v>
      </c>
      <c r="M60" s="59">
        <v>73494</v>
      </c>
      <c r="N60" s="58">
        <v>0</v>
      </c>
      <c r="O60" s="60">
        <f t="shared" si="0"/>
        <v>922156</v>
      </c>
    </row>
    <row r="61" spans="1:15" s="2" customFormat="1" ht="15.6" x14ac:dyDescent="0.3">
      <c r="A61" s="61" t="s">
        <v>118</v>
      </c>
      <c r="B61" s="57" t="s">
        <v>119</v>
      </c>
      <c r="C61" s="58">
        <v>374581</v>
      </c>
      <c r="D61" s="58">
        <v>188243</v>
      </c>
      <c r="E61" s="58">
        <v>6175</v>
      </c>
      <c r="F61" s="58">
        <v>17223</v>
      </c>
      <c r="G61" s="58">
        <v>3680</v>
      </c>
      <c r="H61" s="58">
        <v>2346</v>
      </c>
      <c r="I61" s="58">
        <v>3122</v>
      </c>
      <c r="J61" s="58">
        <v>2</v>
      </c>
      <c r="K61" s="58">
        <v>1304</v>
      </c>
      <c r="L61" s="58">
        <v>234</v>
      </c>
      <c r="M61" s="59">
        <v>0</v>
      </c>
      <c r="N61" s="58">
        <v>0</v>
      </c>
      <c r="O61" s="60">
        <f t="shared" si="0"/>
        <v>596910</v>
      </c>
    </row>
    <row r="62" spans="1:15" s="2" customFormat="1" ht="15.6" x14ac:dyDescent="0.3">
      <c r="A62" s="61" t="s">
        <v>120</v>
      </c>
      <c r="B62" s="57" t="s">
        <v>121</v>
      </c>
      <c r="C62" s="58">
        <v>111437</v>
      </c>
      <c r="D62" s="58">
        <v>49636</v>
      </c>
      <c r="E62" s="58">
        <v>1542</v>
      </c>
      <c r="F62" s="58">
        <v>3629</v>
      </c>
      <c r="G62" s="58">
        <v>1155</v>
      </c>
      <c r="H62" s="58">
        <v>896</v>
      </c>
      <c r="I62" s="58">
        <v>1461</v>
      </c>
      <c r="J62" s="58">
        <v>1</v>
      </c>
      <c r="K62" s="58">
        <v>284</v>
      </c>
      <c r="L62" s="58">
        <v>142</v>
      </c>
      <c r="M62" s="59">
        <v>5536</v>
      </c>
      <c r="N62" s="58">
        <v>0</v>
      </c>
      <c r="O62" s="60">
        <f t="shared" si="0"/>
        <v>175719</v>
      </c>
    </row>
    <row r="63" spans="1:15" s="2" customFormat="1" ht="15.6" x14ac:dyDescent="0.3">
      <c r="A63" s="61" t="s">
        <v>122</v>
      </c>
      <c r="B63" s="57" t="s">
        <v>123</v>
      </c>
      <c r="C63" s="58">
        <v>357524</v>
      </c>
      <c r="D63" s="58">
        <v>159990</v>
      </c>
      <c r="E63" s="58">
        <v>4431</v>
      </c>
      <c r="F63" s="58">
        <v>9057</v>
      </c>
      <c r="G63" s="58">
        <v>10702</v>
      </c>
      <c r="H63" s="58">
        <v>3222</v>
      </c>
      <c r="I63" s="58">
        <v>8339</v>
      </c>
      <c r="J63" s="58">
        <v>6</v>
      </c>
      <c r="K63" s="58">
        <v>673</v>
      </c>
      <c r="L63" s="58">
        <v>583</v>
      </c>
      <c r="M63" s="59">
        <v>0</v>
      </c>
      <c r="N63" s="58">
        <v>0</v>
      </c>
      <c r="O63" s="60">
        <f t="shared" si="0"/>
        <v>554527</v>
      </c>
    </row>
    <row r="64" spans="1:15" s="2" customFormat="1" ht="15.6" x14ac:dyDescent="0.3">
      <c r="A64" s="61" t="s">
        <v>124</v>
      </c>
      <c r="B64" s="57" t="s">
        <v>125</v>
      </c>
      <c r="C64" s="58">
        <v>145173</v>
      </c>
      <c r="D64" s="58">
        <v>39322</v>
      </c>
      <c r="E64" s="58">
        <v>2071</v>
      </c>
      <c r="F64" s="58">
        <v>5024</v>
      </c>
      <c r="G64" s="58">
        <v>4198</v>
      </c>
      <c r="H64" s="58">
        <v>1131</v>
      </c>
      <c r="I64" s="58">
        <v>2842</v>
      </c>
      <c r="J64" s="58">
        <v>2</v>
      </c>
      <c r="K64" s="58">
        <v>385</v>
      </c>
      <c r="L64" s="58">
        <v>171</v>
      </c>
      <c r="M64" s="59">
        <v>0</v>
      </c>
      <c r="N64" s="58">
        <v>0</v>
      </c>
      <c r="O64" s="60">
        <f t="shared" si="0"/>
        <v>200319</v>
      </c>
    </row>
    <row r="65" spans="1:15" s="2" customFormat="1" ht="15.6" x14ac:dyDescent="0.3">
      <c r="A65" s="61" t="s">
        <v>126</v>
      </c>
      <c r="B65" s="57" t="s">
        <v>127</v>
      </c>
      <c r="C65" s="58">
        <v>4476987</v>
      </c>
      <c r="D65" s="58">
        <v>1506230</v>
      </c>
      <c r="E65" s="58">
        <v>49177</v>
      </c>
      <c r="F65" s="58">
        <v>91063</v>
      </c>
      <c r="G65" s="58">
        <v>108735</v>
      </c>
      <c r="H65" s="58">
        <v>42373</v>
      </c>
      <c r="I65" s="58">
        <v>100406</v>
      </c>
      <c r="J65" s="58">
        <v>77</v>
      </c>
      <c r="K65" s="58">
        <v>6500</v>
      </c>
      <c r="L65" s="58">
        <v>8099</v>
      </c>
      <c r="M65" s="59">
        <v>0</v>
      </c>
      <c r="N65" s="58">
        <v>69420.009999999995</v>
      </c>
      <c r="O65" s="60">
        <f t="shared" si="0"/>
        <v>6459067.0099999998</v>
      </c>
    </row>
    <row r="66" spans="1:15" s="2" customFormat="1" ht="15.6" x14ac:dyDescent="0.3">
      <c r="A66" s="61" t="s">
        <v>128</v>
      </c>
      <c r="B66" s="57" t="s">
        <v>129</v>
      </c>
      <c r="C66" s="58">
        <v>979702</v>
      </c>
      <c r="D66" s="58">
        <v>98433</v>
      </c>
      <c r="E66" s="58">
        <v>12372</v>
      </c>
      <c r="F66" s="58">
        <v>25033</v>
      </c>
      <c r="G66" s="58">
        <v>38220</v>
      </c>
      <c r="H66" s="58">
        <v>8895</v>
      </c>
      <c r="I66" s="58">
        <v>25749</v>
      </c>
      <c r="J66" s="58">
        <v>20</v>
      </c>
      <c r="K66" s="58">
        <v>1922</v>
      </c>
      <c r="L66" s="58">
        <v>1614</v>
      </c>
      <c r="M66" s="59">
        <v>0</v>
      </c>
      <c r="N66" s="58">
        <v>0</v>
      </c>
      <c r="O66" s="60">
        <f t="shared" si="0"/>
        <v>1191960</v>
      </c>
    </row>
    <row r="67" spans="1:15" s="2" customFormat="1" ht="15.6" x14ac:dyDescent="0.3">
      <c r="A67" s="61" t="s">
        <v>130</v>
      </c>
      <c r="B67" s="57" t="s">
        <v>131</v>
      </c>
      <c r="C67" s="58">
        <v>4918867</v>
      </c>
      <c r="D67" s="58">
        <v>2279890</v>
      </c>
      <c r="E67" s="58">
        <v>56463</v>
      </c>
      <c r="F67" s="58">
        <v>91659</v>
      </c>
      <c r="G67" s="58">
        <v>144015</v>
      </c>
      <c r="H67" s="58">
        <v>49422</v>
      </c>
      <c r="I67" s="58">
        <v>126770</v>
      </c>
      <c r="J67" s="58">
        <v>98</v>
      </c>
      <c r="K67" s="58">
        <v>6490</v>
      </c>
      <c r="L67" s="58">
        <v>9883</v>
      </c>
      <c r="M67" s="59">
        <v>0</v>
      </c>
      <c r="N67" s="58">
        <v>0</v>
      </c>
      <c r="O67" s="60">
        <f t="shared" si="0"/>
        <v>7683557</v>
      </c>
    </row>
    <row r="68" spans="1:15" s="2" customFormat="1" ht="15.6" x14ac:dyDescent="0.3">
      <c r="A68" s="61" t="s">
        <v>132</v>
      </c>
      <c r="B68" s="57" t="s">
        <v>133</v>
      </c>
      <c r="C68" s="58">
        <v>244462</v>
      </c>
      <c r="D68" s="58">
        <v>67517</v>
      </c>
      <c r="E68" s="58">
        <v>3187</v>
      </c>
      <c r="F68" s="58">
        <v>7764</v>
      </c>
      <c r="G68" s="58">
        <v>7240</v>
      </c>
      <c r="H68" s="58">
        <v>1911</v>
      </c>
      <c r="I68" s="58">
        <v>4905</v>
      </c>
      <c r="J68" s="58">
        <v>4</v>
      </c>
      <c r="K68" s="58">
        <v>574</v>
      </c>
      <c r="L68" s="58">
        <v>297</v>
      </c>
      <c r="M68" s="59">
        <v>0</v>
      </c>
      <c r="N68" s="58">
        <v>0</v>
      </c>
      <c r="O68" s="60">
        <f t="shared" si="0"/>
        <v>337861</v>
      </c>
    </row>
    <row r="69" spans="1:15" s="2" customFormat="1" ht="15.6" x14ac:dyDescent="0.3">
      <c r="A69" s="61" t="s">
        <v>134</v>
      </c>
      <c r="B69" s="57" t="s">
        <v>135</v>
      </c>
      <c r="C69" s="58">
        <v>358804</v>
      </c>
      <c r="D69" s="58">
        <v>144794</v>
      </c>
      <c r="E69" s="58">
        <v>4579</v>
      </c>
      <c r="F69" s="58">
        <v>10348</v>
      </c>
      <c r="G69" s="58">
        <v>8559</v>
      </c>
      <c r="H69" s="58">
        <v>3009</v>
      </c>
      <c r="I69" s="58">
        <v>6851</v>
      </c>
      <c r="J69" s="58">
        <v>5</v>
      </c>
      <c r="K69" s="58">
        <v>733</v>
      </c>
      <c r="L69" s="58">
        <v>507</v>
      </c>
      <c r="M69" s="59">
        <v>11801</v>
      </c>
      <c r="N69" s="58">
        <v>0</v>
      </c>
      <c r="O69" s="60">
        <f t="shared" si="0"/>
        <v>549990</v>
      </c>
    </row>
    <row r="70" spans="1:15" s="2" customFormat="1" ht="15.6" x14ac:dyDescent="0.3">
      <c r="A70" s="61" t="s">
        <v>136</v>
      </c>
      <c r="B70" s="57" t="s">
        <v>137</v>
      </c>
      <c r="C70" s="58">
        <v>95128</v>
      </c>
      <c r="D70" s="58">
        <v>56613</v>
      </c>
      <c r="E70" s="58">
        <v>1433</v>
      </c>
      <c r="F70" s="58">
        <v>3867</v>
      </c>
      <c r="G70" s="58">
        <v>1410</v>
      </c>
      <c r="H70" s="58">
        <v>643</v>
      </c>
      <c r="I70" s="58">
        <v>1113</v>
      </c>
      <c r="J70" s="58">
        <v>1</v>
      </c>
      <c r="K70" s="58">
        <v>300</v>
      </c>
      <c r="L70" s="58">
        <v>78</v>
      </c>
      <c r="M70" s="59">
        <v>0</v>
      </c>
      <c r="N70" s="58">
        <v>0</v>
      </c>
      <c r="O70" s="60">
        <f t="shared" si="0"/>
        <v>160586</v>
      </c>
    </row>
    <row r="71" spans="1:15" s="2" customFormat="1" ht="15.6" x14ac:dyDescent="0.3">
      <c r="A71" s="61" t="s">
        <v>138</v>
      </c>
      <c r="B71" s="57" t="s">
        <v>139</v>
      </c>
      <c r="C71" s="58">
        <v>321328</v>
      </c>
      <c r="D71" s="58">
        <v>77953</v>
      </c>
      <c r="E71" s="58">
        <v>3844</v>
      </c>
      <c r="F71" s="58">
        <v>6222</v>
      </c>
      <c r="G71" s="58">
        <v>12080</v>
      </c>
      <c r="H71" s="58">
        <v>3273</v>
      </c>
      <c r="I71" s="58">
        <v>9455</v>
      </c>
      <c r="J71" s="58">
        <v>7</v>
      </c>
      <c r="K71" s="58">
        <v>524</v>
      </c>
      <c r="L71" s="58">
        <v>652</v>
      </c>
      <c r="M71" s="59">
        <v>26343</v>
      </c>
      <c r="N71" s="58">
        <v>0</v>
      </c>
      <c r="O71" s="60">
        <f t="shared" si="0"/>
        <v>461681</v>
      </c>
    </row>
    <row r="72" spans="1:15" s="2" customFormat="1" ht="15.6" x14ac:dyDescent="0.3">
      <c r="A72" s="61" t="s">
        <v>140</v>
      </c>
      <c r="B72" s="57" t="s">
        <v>141</v>
      </c>
      <c r="C72" s="58">
        <v>723542</v>
      </c>
      <c r="D72" s="58">
        <v>255710</v>
      </c>
      <c r="E72" s="58">
        <v>8668</v>
      </c>
      <c r="F72" s="58">
        <v>15090</v>
      </c>
      <c r="G72" s="58">
        <v>24407</v>
      </c>
      <c r="H72" s="58">
        <v>7128</v>
      </c>
      <c r="I72" s="58">
        <v>19401</v>
      </c>
      <c r="J72" s="58">
        <v>15</v>
      </c>
      <c r="K72" s="58">
        <v>1188</v>
      </c>
      <c r="L72" s="58">
        <v>1389</v>
      </c>
      <c r="M72" s="59">
        <v>0</v>
      </c>
      <c r="N72" s="58">
        <v>0</v>
      </c>
      <c r="O72" s="60">
        <f t="shared" si="0"/>
        <v>1056538</v>
      </c>
    </row>
    <row r="73" spans="1:15" s="2" customFormat="1" ht="15.6" x14ac:dyDescent="0.3">
      <c r="A73" s="61" t="s">
        <v>142</v>
      </c>
      <c r="B73" s="57" t="s">
        <v>143</v>
      </c>
      <c r="C73" s="58">
        <v>170404</v>
      </c>
      <c r="D73" s="58">
        <v>87040</v>
      </c>
      <c r="E73" s="58">
        <v>2420</v>
      </c>
      <c r="F73" s="58">
        <v>5978</v>
      </c>
      <c r="G73" s="58">
        <v>3157</v>
      </c>
      <c r="H73" s="58">
        <v>1303</v>
      </c>
      <c r="I73" s="58">
        <v>2585</v>
      </c>
      <c r="J73" s="58">
        <v>2</v>
      </c>
      <c r="K73" s="58">
        <v>453</v>
      </c>
      <c r="L73" s="58">
        <v>193</v>
      </c>
      <c r="M73" s="59">
        <v>14731</v>
      </c>
      <c r="N73" s="58">
        <v>0</v>
      </c>
      <c r="O73" s="60">
        <f t="shared" ref="O73:O136" si="1">SUM(C73:N73)</f>
        <v>288266</v>
      </c>
    </row>
    <row r="74" spans="1:15" s="2" customFormat="1" ht="15.6" x14ac:dyDescent="0.3">
      <c r="A74" s="61" t="s">
        <v>144</v>
      </c>
      <c r="B74" s="57" t="s">
        <v>145</v>
      </c>
      <c r="C74" s="58">
        <v>587677</v>
      </c>
      <c r="D74" s="58">
        <v>338340</v>
      </c>
      <c r="E74" s="58">
        <v>6844</v>
      </c>
      <c r="F74" s="58">
        <v>15820</v>
      </c>
      <c r="G74" s="58">
        <v>15284</v>
      </c>
      <c r="H74" s="58">
        <v>4798</v>
      </c>
      <c r="I74" s="58">
        <v>11587</v>
      </c>
      <c r="J74" s="58">
        <v>9</v>
      </c>
      <c r="K74" s="58">
        <v>1304</v>
      </c>
      <c r="L74" s="58">
        <v>787</v>
      </c>
      <c r="M74" s="59">
        <v>0</v>
      </c>
      <c r="N74" s="58">
        <v>0</v>
      </c>
      <c r="O74" s="60">
        <f t="shared" si="1"/>
        <v>982450</v>
      </c>
    </row>
    <row r="75" spans="1:15" s="2" customFormat="1" ht="15.6" x14ac:dyDescent="0.3">
      <c r="A75" s="61" t="s">
        <v>146</v>
      </c>
      <c r="B75" s="57" t="s">
        <v>147</v>
      </c>
      <c r="C75" s="58">
        <v>78435281</v>
      </c>
      <c r="D75" s="58">
        <v>20626397</v>
      </c>
      <c r="E75" s="58">
        <v>902846</v>
      </c>
      <c r="F75" s="58">
        <v>1314297</v>
      </c>
      <c r="G75" s="58">
        <v>755769</v>
      </c>
      <c r="H75" s="58">
        <v>803074</v>
      </c>
      <c r="I75" s="58">
        <v>1489972</v>
      </c>
      <c r="J75" s="58">
        <v>1144</v>
      </c>
      <c r="K75" s="58">
        <v>93960</v>
      </c>
      <c r="L75" s="58">
        <v>166930</v>
      </c>
      <c r="M75" s="59">
        <v>10647317</v>
      </c>
      <c r="N75" s="58">
        <v>0</v>
      </c>
      <c r="O75" s="60">
        <f t="shared" si="1"/>
        <v>115236987</v>
      </c>
    </row>
    <row r="76" spans="1:15" s="2" customFormat="1" ht="15.6" x14ac:dyDescent="0.3">
      <c r="A76" s="61" t="s">
        <v>148</v>
      </c>
      <c r="B76" s="57" t="s">
        <v>149</v>
      </c>
      <c r="C76" s="58">
        <v>2174089</v>
      </c>
      <c r="D76" s="58">
        <v>832206</v>
      </c>
      <c r="E76" s="58">
        <v>25704</v>
      </c>
      <c r="F76" s="58">
        <v>44486</v>
      </c>
      <c r="G76" s="58">
        <v>67950</v>
      </c>
      <c r="H76" s="58">
        <v>21431</v>
      </c>
      <c r="I76" s="58">
        <v>56379</v>
      </c>
      <c r="J76" s="58">
        <v>43</v>
      </c>
      <c r="K76" s="58">
        <v>3551</v>
      </c>
      <c r="L76" s="58">
        <v>4182</v>
      </c>
      <c r="M76" s="59">
        <v>777</v>
      </c>
      <c r="N76" s="58">
        <v>0</v>
      </c>
      <c r="O76" s="60">
        <f t="shared" si="1"/>
        <v>3230798</v>
      </c>
    </row>
    <row r="77" spans="1:15" s="2" customFormat="1" ht="15.6" x14ac:dyDescent="0.3">
      <c r="A77" s="61" t="s">
        <v>150</v>
      </c>
      <c r="B77" s="57" t="s">
        <v>151</v>
      </c>
      <c r="C77" s="58">
        <v>248421</v>
      </c>
      <c r="D77" s="58">
        <v>52390</v>
      </c>
      <c r="E77" s="58">
        <v>3348</v>
      </c>
      <c r="F77" s="58">
        <v>7270</v>
      </c>
      <c r="G77" s="58">
        <v>8867</v>
      </c>
      <c r="H77" s="58">
        <v>2149</v>
      </c>
      <c r="I77" s="58">
        <v>6050</v>
      </c>
      <c r="J77" s="58">
        <v>5</v>
      </c>
      <c r="K77" s="58">
        <v>552</v>
      </c>
      <c r="L77" s="58">
        <v>369</v>
      </c>
      <c r="M77" s="59">
        <v>7008</v>
      </c>
      <c r="N77" s="58">
        <v>0</v>
      </c>
      <c r="O77" s="60">
        <f t="shared" si="1"/>
        <v>336429</v>
      </c>
    </row>
    <row r="78" spans="1:15" s="2" customFormat="1" ht="15.6" x14ac:dyDescent="0.3">
      <c r="A78" s="61" t="s">
        <v>152</v>
      </c>
      <c r="B78" s="57" t="s">
        <v>153</v>
      </c>
      <c r="C78" s="58">
        <v>520763</v>
      </c>
      <c r="D78" s="58">
        <v>249819</v>
      </c>
      <c r="E78" s="58">
        <v>6389</v>
      </c>
      <c r="F78" s="58">
        <v>12094</v>
      </c>
      <c r="G78" s="58">
        <v>18619</v>
      </c>
      <c r="H78" s="58">
        <v>4920</v>
      </c>
      <c r="I78" s="58">
        <v>13784</v>
      </c>
      <c r="J78" s="58">
        <v>11</v>
      </c>
      <c r="K78" s="58">
        <v>916</v>
      </c>
      <c r="L78" s="58">
        <v>926</v>
      </c>
      <c r="M78" s="59">
        <v>0</v>
      </c>
      <c r="N78" s="58">
        <v>0</v>
      </c>
      <c r="O78" s="60">
        <f t="shared" si="1"/>
        <v>828241</v>
      </c>
    </row>
    <row r="79" spans="1:15" s="2" customFormat="1" ht="15.6" x14ac:dyDescent="0.3">
      <c r="A79" s="61" t="s">
        <v>154</v>
      </c>
      <c r="B79" s="57" t="s">
        <v>155</v>
      </c>
      <c r="C79" s="58">
        <v>391665</v>
      </c>
      <c r="D79" s="58">
        <v>188675</v>
      </c>
      <c r="E79" s="58">
        <v>5757</v>
      </c>
      <c r="F79" s="58">
        <v>14834</v>
      </c>
      <c r="G79" s="58">
        <v>9580</v>
      </c>
      <c r="H79" s="58">
        <v>2839</v>
      </c>
      <c r="I79" s="58">
        <v>6414</v>
      </c>
      <c r="J79" s="58">
        <v>5</v>
      </c>
      <c r="K79" s="58">
        <v>1112</v>
      </c>
      <c r="L79" s="58">
        <v>388</v>
      </c>
      <c r="M79" s="59">
        <v>0</v>
      </c>
      <c r="N79" s="58">
        <v>0</v>
      </c>
      <c r="O79" s="60">
        <f t="shared" si="1"/>
        <v>621269</v>
      </c>
    </row>
    <row r="80" spans="1:15" s="2" customFormat="1" ht="15.6" x14ac:dyDescent="0.3">
      <c r="A80" s="61" t="s">
        <v>156</v>
      </c>
      <c r="B80" s="57" t="s">
        <v>157</v>
      </c>
      <c r="C80" s="58">
        <v>871522</v>
      </c>
      <c r="D80" s="58">
        <v>70119</v>
      </c>
      <c r="E80" s="58">
        <v>10029</v>
      </c>
      <c r="F80" s="58">
        <v>12340</v>
      </c>
      <c r="G80" s="58">
        <v>23456</v>
      </c>
      <c r="H80" s="58">
        <v>9779</v>
      </c>
      <c r="I80" s="58">
        <v>23843</v>
      </c>
      <c r="J80" s="58">
        <v>18</v>
      </c>
      <c r="K80" s="58">
        <v>919</v>
      </c>
      <c r="L80" s="58">
        <v>2083</v>
      </c>
      <c r="M80" s="59">
        <v>0</v>
      </c>
      <c r="N80" s="58">
        <v>0</v>
      </c>
      <c r="O80" s="60">
        <f t="shared" si="1"/>
        <v>1024108</v>
      </c>
    </row>
    <row r="81" spans="1:15" s="2" customFormat="1" ht="15.6" x14ac:dyDescent="0.3">
      <c r="A81" s="61" t="s">
        <v>158</v>
      </c>
      <c r="B81" s="57" t="s">
        <v>159</v>
      </c>
      <c r="C81" s="58">
        <v>2780941</v>
      </c>
      <c r="D81" s="58">
        <v>1052466</v>
      </c>
      <c r="E81" s="58">
        <v>32704</v>
      </c>
      <c r="F81" s="58">
        <v>57760</v>
      </c>
      <c r="G81" s="58">
        <v>99139</v>
      </c>
      <c r="H81" s="58">
        <v>27118</v>
      </c>
      <c r="I81" s="58">
        <v>76238</v>
      </c>
      <c r="J81" s="58">
        <v>59</v>
      </c>
      <c r="K81" s="58">
        <v>4562</v>
      </c>
      <c r="L81" s="58">
        <v>5255</v>
      </c>
      <c r="M81" s="59">
        <v>479689</v>
      </c>
      <c r="N81" s="58">
        <v>0</v>
      </c>
      <c r="O81" s="60">
        <f t="shared" si="1"/>
        <v>4615931</v>
      </c>
    </row>
    <row r="82" spans="1:15" s="2" customFormat="1" ht="15.6" x14ac:dyDescent="0.3">
      <c r="A82" s="61" t="s">
        <v>160</v>
      </c>
      <c r="B82" s="57" t="s">
        <v>161</v>
      </c>
      <c r="C82" s="58">
        <v>112281</v>
      </c>
      <c r="D82" s="58">
        <v>54571</v>
      </c>
      <c r="E82" s="58">
        <v>1840</v>
      </c>
      <c r="F82" s="58">
        <v>5212</v>
      </c>
      <c r="G82" s="58">
        <v>1303</v>
      </c>
      <c r="H82" s="58">
        <v>685</v>
      </c>
      <c r="I82" s="58">
        <v>970</v>
      </c>
      <c r="J82" s="58">
        <v>1</v>
      </c>
      <c r="K82" s="58">
        <v>395</v>
      </c>
      <c r="L82" s="58">
        <v>64</v>
      </c>
      <c r="M82" s="59">
        <v>0</v>
      </c>
      <c r="N82" s="58">
        <v>0</v>
      </c>
      <c r="O82" s="60">
        <f t="shared" si="1"/>
        <v>177322</v>
      </c>
    </row>
    <row r="83" spans="1:15" s="2" customFormat="1" ht="15.6" x14ac:dyDescent="0.3">
      <c r="A83" s="61" t="s">
        <v>162</v>
      </c>
      <c r="B83" s="57" t="s">
        <v>163</v>
      </c>
      <c r="C83" s="58">
        <v>408275</v>
      </c>
      <c r="D83" s="58">
        <v>141607</v>
      </c>
      <c r="E83" s="58">
        <v>4557</v>
      </c>
      <c r="F83" s="58">
        <v>13217</v>
      </c>
      <c r="G83" s="58">
        <v>7569</v>
      </c>
      <c r="H83" s="58">
        <v>2711</v>
      </c>
      <c r="I83" s="58">
        <v>5428</v>
      </c>
      <c r="J83" s="58">
        <v>4</v>
      </c>
      <c r="K83" s="58">
        <v>940</v>
      </c>
      <c r="L83" s="58">
        <v>344</v>
      </c>
      <c r="M83" s="59">
        <v>0</v>
      </c>
      <c r="N83" s="58">
        <v>0</v>
      </c>
      <c r="O83" s="60">
        <f t="shared" si="1"/>
        <v>584652</v>
      </c>
    </row>
    <row r="84" spans="1:15" s="2" customFormat="1" ht="15.6" x14ac:dyDescent="0.3">
      <c r="A84" s="61" t="s">
        <v>164</v>
      </c>
      <c r="B84" s="57" t="s">
        <v>165</v>
      </c>
      <c r="C84" s="58">
        <v>319174</v>
      </c>
      <c r="D84" s="58">
        <v>146639</v>
      </c>
      <c r="E84" s="58">
        <v>3984</v>
      </c>
      <c r="F84" s="58">
        <v>8207</v>
      </c>
      <c r="G84" s="58">
        <v>9796</v>
      </c>
      <c r="H84" s="58">
        <v>2860</v>
      </c>
      <c r="I84" s="58">
        <v>7480</v>
      </c>
      <c r="J84" s="58">
        <v>6</v>
      </c>
      <c r="K84" s="58">
        <v>630</v>
      </c>
      <c r="L84" s="58">
        <v>514</v>
      </c>
      <c r="M84" s="59">
        <v>0</v>
      </c>
      <c r="N84" s="58">
        <v>0</v>
      </c>
      <c r="O84" s="60">
        <f t="shared" si="1"/>
        <v>499290</v>
      </c>
    </row>
    <row r="85" spans="1:15" s="2" customFormat="1" ht="15.6" x14ac:dyDescent="0.3">
      <c r="A85" s="61" t="s">
        <v>166</v>
      </c>
      <c r="B85" s="57" t="s">
        <v>167</v>
      </c>
      <c r="C85" s="58">
        <v>383586</v>
      </c>
      <c r="D85" s="58">
        <v>201378</v>
      </c>
      <c r="E85" s="58">
        <v>4536</v>
      </c>
      <c r="F85" s="58">
        <v>8080</v>
      </c>
      <c r="G85" s="58">
        <v>12432</v>
      </c>
      <c r="H85" s="58">
        <v>3730</v>
      </c>
      <c r="I85" s="58">
        <v>10029</v>
      </c>
      <c r="J85" s="58">
        <v>8</v>
      </c>
      <c r="K85" s="58">
        <v>619</v>
      </c>
      <c r="L85" s="58">
        <v>721</v>
      </c>
      <c r="M85" s="59">
        <v>0</v>
      </c>
      <c r="N85" s="58">
        <v>0</v>
      </c>
      <c r="O85" s="60">
        <f t="shared" si="1"/>
        <v>625119</v>
      </c>
    </row>
    <row r="86" spans="1:15" s="2" customFormat="1" ht="15.6" x14ac:dyDescent="0.3">
      <c r="A86" s="61" t="s">
        <v>168</v>
      </c>
      <c r="B86" s="57" t="s">
        <v>169</v>
      </c>
      <c r="C86" s="58">
        <v>161275</v>
      </c>
      <c r="D86" s="58">
        <v>49915</v>
      </c>
      <c r="E86" s="58">
        <v>2027</v>
      </c>
      <c r="F86" s="58">
        <v>5045</v>
      </c>
      <c r="G86" s="58">
        <v>3671</v>
      </c>
      <c r="H86" s="58">
        <v>1243</v>
      </c>
      <c r="I86" s="58">
        <v>2824</v>
      </c>
      <c r="J86" s="58">
        <v>2</v>
      </c>
      <c r="K86" s="58">
        <v>344</v>
      </c>
      <c r="L86" s="58">
        <v>192</v>
      </c>
      <c r="M86" s="59">
        <v>0</v>
      </c>
      <c r="N86" s="58">
        <v>0</v>
      </c>
      <c r="O86" s="60">
        <f t="shared" si="1"/>
        <v>226538</v>
      </c>
    </row>
    <row r="87" spans="1:15" s="2" customFormat="1" ht="15.6" x14ac:dyDescent="0.3">
      <c r="A87" s="61" t="s">
        <v>170</v>
      </c>
      <c r="B87" s="57" t="s">
        <v>171</v>
      </c>
      <c r="C87" s="58">
        <v>16366468</v>
      </c>
      <c r="D87" s="58">
        <v>2867461</v>
      </c>
      <c r="E87" s="58">
        <v>173695</v>
      </c>
      <c r="F87" s="58">
        <v>201634</v>
      </c>
      <c r="G87" s="58">
        <v>236953</v>
      </c>
      <c r="H87" s="58">
        <v>182293</v>
      </c>
      <c r="I87" s="58">
        <v>370578</v>
      </c>
      <c r="J87" s="58">
        <v>285</v>
      </c>
      <c r="K87" s="58">
        <v>18192</v>
      </c>
      <c r="L87" s="58">
        <v>38823</v>
      </c>
      <c r="M87" s="59">
        <v>1635913</v>
      </c>
      <c r="N87" s="58">
        <v>0</v>
      </c>
      <c r="O87" s="60">
        <f t="shared" si="1"/>
        <v>22092295</v>
      </c>
    </row>
    <row r="88" spans="1:15" s="2" customFormat="1" ht="15.6" x14ac:dyDescent="0.3">
      <c r="A88" s="61" t="s">
        <v>172</v>
      </c>
      <c r="B88" s="57" t="s">
        <v>173</v>
      </c>
      <c r="C88" s="58">
        <v>161764</v>
      </c>
      <c r="D88" s="58">
        <v>66973</v>
      </c>
      <c r="E88" s="58">
        <v>2308</v>
      </c>
      <c r="F88" s="58">
        <v>5504</v>
      </c>
      <c r="G88" s="58">
        <v>4636</v>
      </c>
      <c r="H88" s="58">
        <v>1283</v>
      </c>
      <c r="I88" s="58">
        <v>3202</v>
      </c>
      <c r="J88" s="58">
        <v>2</v>
      </c>
      <c r="K88" s="58">
        <v>421</v>
      </c>
      <c r="L88" s="58">
        <v>199</v>
      </c>
      <c r="M88" s="59">
        <v>0</v>
      </c>
      <c r="N88" s="58">
        <v>0</v>
      </c>
      <c r="O88" s="60">
        <f t="shared" si="1"/>
        <v>246292</v>
      </c>
    </row>
    <row r="89" spans="1:15" s="2" customFormat="1" ht="15.6" x14ac:dyDescent="0.3">
      <c r="A89" s="61" t="s">
        <v>174</v>
      </c>
      <c r="B89" s="57" t="s">
        <v>175</v>
      </c>
      <c r="C89" s="58">
        <v>197449</v>
      </c>
      <c r="D89" s="58">
        <v>105875</v>
      </c>
      <c r="E89" s="58">
        <v>2624</v>
      </c>
      <c r="F89" s="58">
        <v>5737</v>
      </c>
      <c r="G89" s="58">
        <v>5432</v>
      </c>
      <c r="H89" s="58">
        <v>1698</v>
      </c>
      <c r="I89" s="58">
        <v>4167</v>
      </c>
      <c r="J89" s="58">
        <v>3</v>
      </c>
      <c r="K89" s="58">
        <v>435</v>
      </c>
      <c r="L89" s="58">
        <v>291</v>
      </c>
      <c r="M89" s="59">
        <v>2928</v>
      </c>
      <c r="N89" s="58">
        <v>0</v>
      </c>
      <c r="O89" s="60">
        <f t="shared" si="1"/>
        <v>326639</v>
      </c>
    </row>
    <row r="90" spans="1:15" s="2" customFormat="1" ht="15.6" x14ac:dyDescent="0.3">
      <c r="A90" s="61" t="s">
        <v>176</v>
      </c>
      <c r="B90" s="57" t="s">
        <v>177</v>
      </c>
      <c r="C90" s="58">
        <v>340622</v>
      </c>
      <c r="D90" s="58">
        <v>55749</v>
      </c>
      <c r="E90" s="58">
        <v>4477</v>
      </c>
      <c r="F90" s="58">
        <v>9646</v>
      </c>
      <c r="G90" s="58">
        <v>12029</v>
      </c>
      <c r="H90" s="58">
        <v>2961</v>
      </c>
      <c r="I90" s="58">
        <v>8324</v>
      </c>
      <c r="J90" s="58">
        <v>6</v>
      </c>
      <c r="K90" s="58">
        <v>733</v>
      </c>
      <c r="L90" s="58">
        <v>514</v>
      </c>
      <c r="M90" s="59">
        <v>0</v>
      </c>
      <c r="N90" s="58">
        <v>0</v>
      </c>
      <c r="O90" s="60">
        <f t="shared" si="1"/>
        <v>435061</v>
      </c>
    </row>
    <row r="91" spans="1:15" s="2" customFormat="1" ht="15.6" x14ac:dyDescent="0.3">
      <c r="A91" s="61" t="s">
        <v>178</v>
      </c>
      <c r="B91" s="57" t="s">
        <v>179</v>
      </c>
      <c r="C91" s="58">
        <v>879745</v>
      </c>
      <c r="D91" s="58">
        <v>286856</v>
      </c>
      <c r="E91" s="58">
        <v>9762</v>
      </c>
      <c r="F91" s="58">
        <v>11725</v>
      </c>
      <c r="G91" s="58">
        <v>31967</v>
      </c>
      <c r="H91" s="58">
        <v>9853</v>
      </c>
      <c r="I91" s="58">
        <v>27731</v>
      </c>
      <c r="J91" s="58">
        <v>21</v>
      </c>
      <c r="K91" s="58">
        <v>856</v>
      </c>
      <c r="L91" s="58">
        <v>2103</v>
      </c>
      <c r="M91" s="59">
        <v>0</v>
      </c>
      <c r="N91" s="58">
        <v>0</v>
      </c>
      <c r="O91" s="60">
        <f t="shared" si="1"/>
        <v>1260619</v>
      </c>
    </row>
    <row r="92" spans="1:15" s="2" customFormat="1" ht="15.6" x14ac:dyDescent="0.3">
      <c r="A92" s="61" t="s">
        <v>180</v>
      </c>
      <c r="B92" s="57" t="s">
        <v>181</v>
      </c>
      <c r="C92" s="58">
        <v>713774</v>
      </c>
      <c r="D92" s="58">
        <v>185290</v>
      </c>
      <c r="E92" s="58">
        <v>7746</v>
      </c>
      <c r="F92" s="58">
        <v>8452</v>
      </c>
      <c r="G92" s="58">
        <v>11677</v>
      </c>
      <c r="H92" s="58">
        <v>8155</v>
      </c>
      <c r="I92" s="58">
        <v>17210</v>
      </c>
      <c r="J92" s="58">
        <v>13</v>
      </c>
      <c r="K92" s="58">
        <v>611</v>
      </c>
      <c r="L92" s="58">
        <v>1764</v>
      </c>
      <c r="M92" s="59">
        <v>44948</v>
      </c>
      <c r="N92" s="58">
        <v>0</v>
      </c>
      <c r="O92" s="60">
        <f t="shared" si="1"/>
        <v>999640</v>
      </c>
    </row>
    <row r="93" spans="1:15" s="2" customFormat="1" ht="15.6" x14ac:dyDescent="0.3">
      <c r="A93" s="61" t="s">
        <v>182</v>
      </c>
      <c r="B93" s="57" t="s">
        <v>183</v>
      </c>
      <c r="C93" s="58">
        <v>1767021</v>
      </c>
      <c r="D93" s="58">
        <v>526711</v>
      </c>
      <c r="E93" s="58">
        <v>20821</v>
      </c>
      <c r="F93" s="58">
        <v>33736</v>
      </c>
      <c r="G93" s="58">
        <v>78869</v>
      </c>
      <c r="H93" s="58">
        <v>17982</v>
      </c>
      <c r="I93" s="58">
        <v>54929</v>
      </c>
      <c r="J93" s="58">
        <v>42</v>
      </c>
      <c r="K93" s="58">
        <v>2583</v>
      </c>
      <c r="L93" s="58">
        <v>3592</v>
      </c>
      <c r="M93" s="59">
        <v>97970</v>
      </c>
      <c r="N93" s="58">
        <v>0</v>
      </c>
      <c r="O93" s="60">
        <f t="shared" si="1"/>
        <v>2604256</v>
      </c>
    </row>
    <row r="94" spans="1:15" s="2" customFormat="1" ht="15.6" x14ac:dyDescent="0.3">
      <c r="A94" s="61" t="s">
        <v>184</v>
      </c>
      <c r="B94" s="57" t="s">
        <v>185</v>
      </c>
      <c r="C94" s="58">
        <v>144741</v>
      </c>
      <c r="D94" s="58">
        <v>63447</v>
      </c>
      <c r="E94" s="58">
        <v>1984</v>
      </c>
      <c r="F94" s="58">
        <v>4541</v>
      </c>
      <c r="G94" s="58">
        <v>2979</v>
      </c>
      <c r="H94" s="58">
        <v>1195</v>
      </c>
      <c r="I94" s="58">
        <v>2544</v>
      </c>
      <c r="J94" s="58">
        <v>2</v>
      </c>
      <c r="K94" s="58">
        <v>361</v>
      </c>
      <c r="L94" s="58">
        <v>195</v>
      </c>
      <c r="M94" s="59">
        <v>15428</v>
      </c>
      <c r="N94" s="58">
        <v>0</v>
      </c>
      <c r="O94" s="60">
        <f t="shared" si="1"/>
        <v>237417</v>
      </c>
    </row>
    <row r="95" spans="1:15" s="2" customFormat="1" ht="15.6" x14ac:dyDescent="0.3">
      <c r="A95" s="61" t="s">
        <v>186</v>
      </c>
      <c r="B95" s="57" t="s">
        <v>187</v>
      </c>
      <c r="C95" s="58">
        <v>394785</v>
      </c>
      <c r="D95" s="58">
        <v>227465</v>
      </c>
      <c r="E95" s="58">
        <v>4697</v>
      </c>
      <c r="F95" s="58">
        <v>7736</v>
      </c>
      <c r="G95" s="58">
        <v>15979</v>
      </c>
      <c r="H95" s="58">
        <v>3996</v>
      </c>
      <c r="I95" s="58">
        <v>11842</v>
      </c>
      <c r="J95" s="58">
        <v>9</v>
      </c>
      <c r="K95" s="58">
        <v>585</v>
      </c>
      <c r="L95" s="58">
        <v>794</v>
      </c>
      <c r="M95" s="59">
        <v>0</v>
      </c>
      <c r="N95" s="58">
        <v>0</v>
      </c>
      <c r="O95" s="60">
        <f t="shared" si="1"/>
        <v>667888</v>
      </c>
    </row>
    <row r="96" spans="1:15" s="2" customFormat="1" ht="15.6" x14ac:dyDescent="0.3">
      <c r="A96" s="61" t="s">
        <v>188</v>
      </c>
      <c r="B96" s="57" t="s">
        <v>189</v>
      </c>
      <c r="C96" s="58">
        <v>283750</v>
      </c>
      <c r="D96" s="58">
        <v>87550</v>
      </c>
      <c r="E96" s="58">
        <v>3889</v>
      </c>
      <c r="F96" s="58">
        <v>8764</v>
      </c>
      <c r="G96" s="58">
        <v>8401</v>
      </c>
      <c r="H96" s="58">
        <v>2378</v>
      </c>
      <c r="I96" s="58">
        <v>6040</v>
      </c>
      <c r="J96" s="58">
        <v>5</v>
      </c>
      <c r="K96" s="58">
        <v>671</v>
      </c>
      <c r="L96" s="58">
        <v>395</v>
      </c>
      <c r="M96" s="59">
        <v>0</v>
      </c>
      <c r="N96" s="58">
        <v>0</v>
      </c>
      <c r="O96" s="60">
        <f t="shared" si="1"/>
        <v>401843</v>
      </c>
    </row>
    <row r="97" spans="1:15" s="2" customFormat="1" ht="15.6" x14ac:dyDescent="0.3">
      <c r="A97" s="61" t="s">
        <v>190</v>
      </c>
      <c r="B97" s="57" t="s">
        <v>191</v>
      </c>
      <c r="C97" s="58">
        <v>203969</v>
      </c>
      <c r="D97" s="58">
        <v>38414</v>
      </c>
      <c r="E97" s="58">
        <v>2711</v>
      </c>
      <c r="F97" s="58">
        <v>5918</v>
      </c>
      <c r="G97" s="58">
        <v>6600</v>
      </c>
      <c r="H97" s="58">
        <v>1757</v>
      </c>
      <c r="I97" s="58">
        <v>4733</v>
      </c>
      <c r="J97" s="58">
        <v>4</v>
      </c>
      <c r="K97" s="58">
        <v>447</v>
      </c>
      <c r="L97" s="58">
        <v>301</v>
      </c>
      <c r="M97" s="59">
        <v>0</v>
      </c>
      <c r="N97" s="58">
        <v>0</v>
      </c>
      <c r="O97" s="60">
        <f t="shared" si="1"/>
        <v>264854</v>
      </c>
    </row>
    <row r="98" spans="1:15" s="2" customFormat="1" ht="15.6" x14ac:dyDescent="0.3">
      <c r="A98" s="61" t="s">
        <v>192</v>
      </c>
      <c r="B98" s="57" t="s">
        <v>193</v>
      </c>
      <c r="C98" s="58">
        <v>477935</v>
      </c>
      <c r="D98" s="58">
        <v>109232</v>
      </c>
      <c r="E98" s="58">
        <v>5773</v>
      </c>
      <c r="F98" s="58">
        <v>12295</v>
      </c>
      <c r="G98" s="58">
        <v>18203</v>
      </c>
      <c r="H98" s="58">
        <v>4180</v>
      </c>
      <c r="I98" s="58">
        <v>12252</v>
      </c>
      <c r="J98" s="58">
        <v>9</v>
      </c>
      <c r="K98" s="58">
        <v>917</v>
      </c>
      <c r="L98" s="58">
        <v>739</v>
      </c>
      <c r="M98" s="59">
        <v>82493</v>
      </c>
      <c r="N98" s="58">
        <v>0</v>
      </c>
      <c r="O98" s="60">
        <f t="shared" si="1"/>
        <v>724028</v>
      </c>
    </row>
    <row r="99" spans="1:15" s="2" customFormat="1" ht="15.6" x14ac:dyDescent="0.3">
      <c r="A99" s="61" t="s">
        <v>194</v>
      </c>
      <c r="B99" s="57" t="s">
        <v>195</v>
      </c>
      <c r="C99" s="58">
        <v>613719</v>
      </c>
      <c r="D99" s="58">
        <v>291918</v>
      </c>
      <c r="E99" s="58">
        <v>7403</v>
      </c>
      <c r="F99" s="58">
        <v>10456</v>
      </c>
      <c r="G99" s="58">
        <v>17438</v>
      </c>
      <c r="H99" s="58">
        <v>6617</v>
      </c>
      <c r="I99" s="58">
        <v>16761</v>
      </c>
      <c r="J99" s="58">
        <v>13</v>
      </c>
      <c r="K99" s="58">
        <v>965</v>
      </c>
      <c r="L99" s="58">
        <v>1367</v>
      </c>
      <c r="M99" s="59">
        <v>149951</v>
      </c>
      <c r="N99" s="58">
        <v>0</v>
      </c>
      <c r="O99" s="60">
        <f t="shared" si="1"/>
        <v>1116608</v>
      </c>
    </row>
    <row r="100" spans="1:15" s="2" customFormat="1" ht="15.6" x14ac:dyDescent="0.3">
      <c r="A100" s="61" t="s">
        <v>196</v>
      </c>
      <c r="B100" s="57" t="s">
        <v>197</v>
      </c>
      <c r="C100" s="58">
        <v>242400</v>
      </c>
      <c r="D100" s="58">
        <v>90542</v>
      </c>
      <c r="E100" s="58">
        <v>3114</v>
      </c>
      <c r="F100" s="58">
        <v>5842</v>
      </c>
      <c r="G100" s="58">
        <v>5076</v>
      </c>
      <c r="H100" s="58">
        <v>2312</v>
      </c>
      <c r="I100" s="58">
        <v>5088</v>
      </c>
      <c r="J100" s="58">
        <v>4</v>
      </c>
      <c r="K100" s="58">
        <v>463</v>
      </c>
      <c r="L100" s="58">
        <v>436</v>
      </c>
      <c r="M100" s="59">
        <v>0</v>
      </c>
      <c r="N100" s="58">
        <v>0</v>
      </c>
      <c r="O100" s="60">
        <f t="shared" si="1"/>
        <v>355277</v>
      </c>
    </row>
    <row r="101" spans="1:15" s="2" customFormat="1" ht="15.6" x14ac:dyDescent="0.3">
      <c r="A101" s="61" t="s">
        <v>198</v>
      </c>
      <c r="B101" s="57" t="s">
        <v>199</v>
      </c>
      <c r="C101" s="58">
        <v>89460</v>
      </c>
      <c r="D101" s="58">
        <v>39089</v>
      </c>
      <c r="E101" s="58">
        <v>1288</v>
      </c>
      <c r="F101" s="58">
        <v>3342</v>
      </c>
      <c r="G101" s="58">
        <v>1477</v>
      </c>
      <c r="H101" s="58">
        <v>644</v>
      </c>
      <c r="I101" s="58">
        <v>1204</v>
      </c>
      <c r="J101" s="58">
        <v>1</v>
      </c>
      <c r="K101" s="58">
        <v>258</v>
      </c>
      <c r="L101" s="58">
        <v>88</v>
      </c>
      <c r="M101" s="59">
        <v>0</v>
      </c>
      <c r="N101" s="58">
        <v>0</v>
      </c>
      <c r="O101" s="60">
        <f t="shared" si="1"/>
        <v>136851</v>
      </c>
    </row>
    <row r="102" spans="1:15" s="2" customFormat="1" ht="15.6" x14ac:dyDescent="0.3">
      <c r="A102" s="61" t="s">
        <v>200</v>
      </c>
      <c r="B102" s="57" t="s">
        <v>201</v>
      </c>
      <c r="C102" s="58">
        <v>187616</v>
      </c>
      <c r="D102" s="58">
        <v>47025</v>
      </c>
      <c r="E102" s="58">
        <v>2565</v>
      </c>
      <c r="F102" s="58">
        <v>6142</v>
      </c>
      <c r="G102" s="58">
        <v>5316</v>
      </c>
      <c r="H102" s="58">
        <v>1485</v>
      </c>
      <c r="I102" s="58">
        <v>3725</v>
      </c>
      <c r="J102" s="58">
        <v>3</v>
      </c>
      <c r="K102" s="58">
        <v>469</v>
      </c>
      <c r="L102" s="58">
        <v>232</v>
      </c>
      <c r="M102" s="59">
        <v>0</v>
      </c>
      <c r="N102" s="58">
        <v>0</v>
      </c>
      <c r="O102" s="60">
        <f t="shared" si="1"/>
        <v>254578</v>
      </c>
    </row>
    <row r="103" spans="1:15" s="2" customFormat="1" ht="15.6" x14ac:dyDescent="0.3">
      <c r="A103" s="61" t="s">
        <v>202</v>
      </c>
      <c r="B103" s="57" t="s">
        <v>203</v>
      </c>
      <c r="C103" s="58">
        <v>380817</v>
      </c>
      <c r="D103" s="58">
        <v>180964</v>
      </c>
      <c r="E103" s="58">
        <v>4962</v>
      </c>
      <c r="F103" s="58">
        <v>10408</v>
      </c>
      <c r="G103" s="58">
        <v>13442</v>
      </c>
      <c r="H103" s="58">
        <v>3379</v>
      </c>
      <c r="I103" s="58">
        <v>9371</v>
      </c>
      <c r="J103" s="58">
        <v>7</v>
      </c>
      <c r="K103" s="58">
        <v>788</v>
      </c>
      <c r="L103" s="58">
        <v>598</v>
      </c>
      <c r="M103" s="59">
        <v>37567</v>
      </c>
      <c r="N103" s="58">
        <v>0</v>
      </c>
      <c r="O103" s="60">
        <f t="shared" si="1"/>
        <v>642303</v>
      </c>
    </row>
    <row r="104" spans="1:15" s="2" customFormat="1" ht="15.6" x14ac:dyDescent="0.3">
      <c r="A104" s="61" t="s">
        <v>204</v>
      </c>
      <c r="B104" s="57" t="s">
        <v>205</v>
      </c>
      <c r="C104" s="58">
        <v>142054</v>
      </c>
      <c r="D104" s="58">
        <v>41729</v>
      </c>
      <c r="E104" s="58">
        <v>1689</v>
      </c>
      <c r="F104" s="58">
        <v>3689</v>
      </c>
      <c r="G104" s="58">
        <v>2139</v>
      </c>
      <c r="H104" s="58">
        <v>1224</v>
      </c>
      <c r="I104" s="58">
        <v>2373</v>
      </c>
      <c r="J104" s="58">
        <v>2</v>
      </c>
      <c r="K104" s="58">
        <v>245</v>
      </c>
      <c r="L104" s="58">
        <v>215</v>
      </c>
      <c r="M104" s="59">
        <v>0</v>
      </c>
      <c r="N104" s="58">
        <v>0</v>
      </c>
      <c r="O104" s="60">
        <f t="shared" si="1"/>
        <v>195359</v>
      </c>
    </row>
    <row r="105" spans="1:15" s="2" customFormat="1" ht="15.6" x14ac:dyDescent="0.3">
      <c r="A105" s="61" t="s">
        <v>206</v>
      </c>
      <c r="B105" s="57" t="s">
        <v>207</v>
      </c>
      <c r="C105" s="58">
        <v>179377</v>
      </c>
      <c r="D105" s="58">
        <v>82209</v>
      </c>
      <c r="E105" s="58">
        <v>2425</v>
      </c>
      <c r="F105" s="58">
        <v>5441</v>
      </c>
      <c r="G105" s="58">
        <v>5096</v>
      </c>
      <c r="H105" s="58">
        <v>1509</v>
      </c>
      <c r="I105" s="58">
        <v>3779</v>
      </c>
      <c r="J105" s="58">
        <v>3</v>
      </c>
      <c r="K105" s="58">
        <v>417</v>
      </c>
      <c r="L105" s="58">
        <v>252</v>
      </c>
      <c r="M105" s="59">
        <v>6464</v>
      </c>
      <c r="N105" s="58">
        <v>0</v>
      </c>
      <c r="O105" s="60">
        <f t="shared" si="1"/>
        <v>286972</v>
      </c>
    </row>
    <row r="106" spans="1:15" s="2" customFormat="1" ht="15.6" x14ac:dyDescent="0.3">
      <c r="A106" s="61" t="s">
        <v>208</v>
      </c>
      <c r="B106" s="57" t="s">
        <v>209</v>
      </c>
      <c r="C106" s="58">
        <v>355261</v>
      </c>
      <c r="D106" s="58">
        <v>70347</v>
      </c>
      <c r="E106" s="58">
        <v>4717</v>
      </c>
      <c r="F106" s="58">
        <v>10346</v>
      </c>
      <c r="G106" s="58">
        <v>12353</v>
      </c>
      <c r="H106" s="58">
        <v>3042</v>
      </c>
      <c r="I106" s="58">
        <v>8440</v>
      </c>
      <c r="J106" s="58">
        <v>7</v>
      </c>
      <c r="K106" s="58">
        <v>810</v>
      </c>
      <c r="L106" s="58">
        <v>519</v>
      </c>
      <c r="M106" s="59">
        <v>0</v>
      </c>
      <c r="N106" s="58">
        <v>0</v>
      </c>
      <c r="O106" s="60">
        <f t="shared" si="1"/>
        <v>465842</v>
      </c>
    </row>
    <row r="107" spans="1:15" s="2" customFormat="1" ht="15.6" x14ac:dyDescent="0.3">
      <c r="A107" s="61" t="s">
        <v>210</v>
      </c>
      <c r="B107" s="57" t="s">
        <v>211</v>
      </c>
      <c r="C107" s="58">
        <v>118598</v>
      </c>
      <c r="D107" s="58">
        <v>63181</v>
      </c>
      <c r="E107" s="58">
        <v>2013</v>
      </c>
      <c r="F107" s="58">
        <v>5905</v>
      </c>
      <c r="G107" s="58">
        <v>1125</v>
      </c>
      <c r="H107" s="58">
        <v>665</v>
      </c>
      <c r="I107" s="58">
        <v>761</v>
      </c>
      <c r="J107" s="58">
        <v>1</v>
      </c>
      <c r="K107" s="58">
        <v>449</v>
      </c>
      <c r="L107" s="58">
        <v>47</v>
      </c>
      <c r="M107" s="59">
        <v>6555</v>
      </c>
      <c r="N107" s="58">
        <v>0</v>
      </c>
      <c r="O107" s="60">
        <f t="shared" si="1"/>
        <v>199300</v>
      </c>
    </row>
    <row r="108" spans="1:15" s="2" customFormat="1" ht="15.6" x14ac:dyDescent="0.3">
      <c r="A108" s="61" t="s">
        <v>212</v>
      </c>
      <c r="B108" s="57" t="s">
        <v>213</v>
      </c>
      <c r="C108" s="58">
        <v>104867</v>
      </c>
      <c r="D108" s="58">
        <v>49830</v>
      </c>
      <c r="E108" s="58">
        <v>1749</v>
      </c>
      <c r="F108" s="58">
        <v>5061</v>
      </c>
      <c r="G108" s="58">
        <v>1148</v>
      </c>
      <c r="H108" s="58">
        <v>610</v>
      </c>
      <c r="I108" s="58">
        <v>793</v>
      </c>
      <c r="J108" s="58">
        <v>1</v>
      </c>
      <c r="K108" s="58">
        <v>384</v>
      </c>
      <c r="L108" s="58">
        <v>50</v>
      </c>
      <c r="M108" s="59">
        <v>0</v>
      </c>
      <c r="N108" s="58">
        <v>0</v>
      </c>
      <c r="O108" s="60">
        <f t="shared" si="1"/>
        <v>164493</v>
      </c>
    </row>
    <row r="109" spans="1:15" s="2" customFormat="1" ht="15.6" x14ac:dyDescent="0.3">
      <c r="A109" s="61" t="s">
        <v>214</v>
      </c>
      <c r="B109" s="57" t="s">
        <v>215</v>
      </c>
      <c r="C109" s="58">
        <v>126824</v>
      </c>
      <c r="D109" s="58">
        <v>52788</v>
      </c>
      <c r="E109" s="58">
        <v>2005</v>
      </c>
      <c r="F109" s="58">
        <v>5510</v>
      </c>
      <c r="G109" s="58">
        <v>2194</v>
      </c>
      <c r="H109" s="58">
        <v>825</v>
      </c>
      <c r="I109" s="58">
        <v>1490</v>
      </c>
      <c r="J109" s="58">
        <v>1</v>
      </c>
      <c r="K109" s="58">
        <v>416</v>
      </c>
      <c r="L109" s="58">
        <v>91</v>
      </c>
      <c r="M109" s="59">
        <v>8982</v>
      </c>
      <c r="N109" s="58">
        <v>0</v>
      </c>
      <c r="O109" s="60">
        <f t="shared" si="1"/>
        <v>201126</v>
      </c>
    </row>
    <row r="110" spans="1:15" s="2" customFormat="1" ht="15.6" x14ac:dyDescent="0.3">
      <c r="A110" s="61" t="s">
        <v>216</v>
      </c>
      <c r="B110" s="57" t="s">
        <v>217</v>
      </c>
      <c r="C110" s="58">
        <v>385359</v>
      </c>
      <c r="D110" s="58">
        <v>237095</v>
      </c>
      <c r="E110" s="58">
        <v>4595</v>
      </c>
      <c r="F110" s="58">
        <v>7861</v>
      </c>
      <c r="G110" s="58">
        <v>15242</v>
      </c>
      <c r="H110" s="58">
        <v>3829</v>
      </c>
      <c r="I110" s="58">
        <v>11315</v>
      </c>
      <c r="J110" s="58">
        <v>9</v>
      </c>
      <c r="K110" s="58">
        <v>610</v>
      </c>
      <c r="L110" s="58">
        <v>751</v>
      </c>
      <c r="M110" s="59">
        <v>0</v>
      </c>
      <c r="N110" s="58">
        <v>0</v>
      </c>
      <c r="O110" s="60">
        <f t="shared" si="1"/>
        <v>666666</v>
      </c>
    </row>
    <row r="111" spans="1:15" s="2" customFormat="1" ht="15.6" x14ac:dyDescent="0.3">
      <c r="A111" s="61" t="s">
        <v>218</v>
      </c>
      <c r="B111" s="57" t="s">
        <v>219</v>
      </c>
      <c r="C111" s="58">
        <v>554803</v>
      </c>
      <c r="D111" s="58">
        <v>264872</v>
      </c>
      <c r="E111" s="58">
        <v>7485</v>
      </c>
      <c r="F111" s="58">
        <v>14981</v>
      </c>
      <c r="G111" s="58">
        <v>17745</v>
      </c>
      <c r="H111" s="58">
        <v>5045</v>
      </c>
      <c r="I111" s="58">
        <v>13220</v>
      </c>
      <c r="J111" s="58">
        <v>10</v>
      </c>
      <c r="K111" s="58">
        <v>1521</v>
      </c>
      <c r="L111" s="58">
        <v>902</v>
      </c>
      <c r="M111" s="59">
        <v>63255</v>
      </c>
      <c r="N111" s="58">
        <v>0</v>
      </c>
      <c r="O111" s="60">
        <f t="shared" si="1"/>
        <v>943839</v>
      </c>
    </row>
    <row r="112" spans="1:15" s="2" customFormat="1" ht="15.6" x14ac:dyDescent="0.3">
      <c r="A112" s="61" t="s">
        <v>220</v>
      </c>
      <c r="B112" s="57" t="s">
        <v>221</v>
      </c>
      <c r="C112" s="58">
        <v>358597</v>
      </c>
      <c r="D112" s="58">
        <v>142840</v>
      </c>
      <c r="E112" s="58">
        <v>4302</v>
      </c>
      <c r="F112" s="58">
        <v>9253</v>
      </c>
      <c r="G112" s="58">
        <v>7818</v>
      </c>
      <c r="H112" s="58">
        <v>3101</v>
      </c>
      <c r="I112" s="58">
        <v>6889</v>
      </c>
      <c r="J112" s="58">
        <v>5</v>
      </c>
      <c r="K112" s="58">
        <v>772</v>
      </c>
      <c r="L112" s="58">
        <v>542</v>
      </c>
      <c r="M112" s="59">
        <v>1500</v>
      </c>
      <c r="N112" s="58">
        <v>0</v>
      </c>
      <c r="O112" s="60">
        <f t="shared" si="1"/>
        <v>535619</v>
      </c>
    </row>
    <row r="113" spans="1:15" s="2" customFormat="1" ht="15.6" x14ac:dyDescent="0.3">
      <c r="A113" s="61" t="s">
        <v>222</v>
      </c>
      <c r="B113" s="57" t="s">
        <v>223</v>
      </c>
      <c r="C113" s="58">
        <v>535155</v>
      </c>
      <c r="D113" s="58">
        <v>61279</v>
      </c>
      <c r="E113" s="58">
        <v>6701</v>
      </c>
      <c r="F113" s="58">
        <v>12881</v>
      </c>
      <c r="G113" s="58">
        <v>22031</v>
      </c>
      <c r="H113" s="58">
        <v>5019</v>
      </c>
      <c r="I113" s="58">
        <v>15275</v>
      </c>
      <c r="J113" s="58">
        <v>12</v>
      </c>
      <c r="K113" s="58">
        <v>985</v>
      </c>
      <c r="L113" s="58">
        <v>937</v>
      </c>
      <c r="M113" s="59">
        <v>0</v>
      </c>
      <c r="N113" s="58">
        <v>0</v>
      </c>
      <c r="O113" s="60">
        <f t="shared" si="1"/>
        <v>660275</v>
      </c>
    </row>
    <row r="114" spans="1:15" s="2" customFormat="1" ht="15.6" x14ac:dyDescent="0.3">
      <c r="A114" s="61" t="s">
        <v>224</v>
      </c>
      <c r="B114" s="57" t="s">
        <v>225</v>
      </c>
      <c r="C114" s="58">
        <v>155139</v>
      </c>
      <c r="D114" s="58">
        <v>32676</v>
      </c>
      <c r="E114" s="58">
        <v>1958</v>
      </c>
      <c r="F114" s="58">
        <v>3202</v>
      </c>
      <c r="G114" s="58">
        <v>713</v>
      </c>
      <c r="H114" s="58">
        <v>1592</v>
      </c>
      <c r="I114" s="58">
        <v>2533</v>
      </c>
      <c r="J114" s="58">
        <v>2</v>
      </c>
      <c r="K114" s="58">
        <v>244</v>
      </c>
      <c r="L114" s="58">
        <v>317</v>
      </c>
      <c r="M114" s="59">
        <v>4179</v>
      </c>
      <c r="N114" s="58">
        <v>0</v>
      </c>
      <c r="O114" s="60">
        <f t="shared" si="1"/>
        <v>202555</v>
      </c>
    </row>
    <row r="115" spans="1:15" s="2" customFormat="1" ht="15.6" x14ac:dyDescent="0.3">
      <c r="A115" s="61" t="s">
        <v>226</v>
      </c>
      <c r="B115" s="57" t="s">
        <v>227</v>
      </c>
      <c r="C115" s="58">
        <v>2463706</v>
      </c>
      <c r="D115" s="58">
        <v>855236</v>
      </c>
      <c r="E115" s="58">
        <v>25961</v>
      </c>
      <c r="F115" s="58">
        <v>28686</v>
      </c>
      <c r="G115" s="58">
        <v>73872</v>
      </c>
      <c r="H115" s="58">
        <v>27806</v>
      </c>
      <c r="I115" s="58">
        <v>71994</v>
      </c>
      <c r="J115" s="58">
        <v>55</v>
      </c>
      <c r="K115" s="58">
        <v>2254</v>
      </c>
      <c r="L115" s="58">
        <v>5981</v>
      </c>
      <c r="M115" s="59">
        <v>0</v>
      </c>
      <c r="N115" s="58">
        <v>0</v>
      </c>
      <c r="O115" s="60">
        <f t="shared" si="1"/>
        <v>3555551</v>
      </c>
    </row>
    <row r="116" spans="1:15" s="2" customFormat="1" ht="15.6" x14ac:dyDescent="0.3">
      <c r="A116" s="61" t="s">
        <v>228</v>
      </c>
      <c r="B116" s="57" t="s">
        <v>229</v>
      </c>
      <c r="C116" s="58">
        <v>371311</v>
      </c>
      <c r="D116" s="58">
        <v>96160</v>
      </c>
      <c r="E116" s="58">
        <v>4730</v>
      </c>
      <c r="F116" s="58">
        <v>9781</v>
      </c>
      <c r="G116" s="58">
        <v>8496</v>
      </c>
      <c r="H116" s="58">
        <v>3324</v>
      </c>
      <c r="I116" s="58">
        <v>7524</v>
      </c>
      <c r="J116" s="58">
        <v>6</v>
      </c>
      <c r="K116" s="58">
        <v>743</v>
      </c>
      <c r="L116" s="58">
        <v>595</v>
      </c>
      <c r="M116" s="59">
        <v>4939</v>
      </c>
      <c r="N116" s="58">
        <v>0</v>
      </c>
      <c r="O116" s="60">
        <f t="shared" si="1"/>
        <v>507609</v>
      </c>
    </row>
    <row r="117" spans="1:15" s="2" customFormat="1" ht="15.6" x14ac:dyDescent="0.3">
      <c r="A117" s="61" t="s">
        <v>230</v>
      </c>
      <c r="B117" s="57" t="s">
        <v>231</v>
      </c>
      <c r="C117" s="58">
        <v>125239</v>
      </c>
      <c r="D117" s="58">
        <v>36580</v>
      </c>
      <c r="E117" s="58">
        <v>1746</v>
      </c>
      <c r="F117" s="58">
        <v>4117</v>
      </c>
      <c r="G117" s="58">
        <v>3509</v>
      </c>
      <c r="H117" s="58">
        <v>1006</v>
      </c>
      <c r="I117" s="58">
        <v>2513</v>
      </c>
      <c r="J117" s="58">
        <v>2</v>
      </c>
      <c r="K117" s="58">
        <v>315</v>
      </c>
      <c r="L117" s="58">
        <v>159</v>
      </c>
      <c r="M117" s="59">
        <v>0</v>
      </c>
      <c r="N117" s="58">
        <v>0</v>
      </c>
      <c r="O117" s="60">
        <f t="shared" si="1"/>
        <v>175186</v>
      </c>
    </row>
    <row r="118" spans="1:15" s="2" customFormat="1" ht="15.6" x14ac:dyDescent="0.3">
      <c r="A118" s="61" t="s">
        <v>232</v>
      </c>
      <c r="B118" s="57" t="s">
        <v>233</v>
      </c>
      <c r="C118" s="58">
        <v>188754</v>
      </c>
      <c r="D118" s="58">
        <v>52870</v>
      </c>
      <c r="E118" s="58">
        <v>2663</v>
      </c>
      <c r="F118" s="58">
        <v>6768</v>
      </c>
      <c r="G118" s="58">
        <v>5013</v>
      </c>
      <c r="H118" s="58">
        <v>1400</v>
      </c>
      <c r="I118" s="58">
        <v>3296</v>
      </c>
      <c r="J118" s="58">
        <v>3</v>
      </c>
      <c r="K118" s="58">
        <v>500</v>
      </c>
      <c r="L118" s="58">
        <v>200</v>
      </c>
      <c r="M118" s="59">
        <v>3294</v>
      </c>
      <c r="N118" s="58">
        <v>0</v>
      </c>
      <c r="O118" s="60">
        <f t="shared" si="1"/>
        <v>264761</v>
      </c>
    </row>
    <row r="119" spans="1:15" s="2" customFormat="1" ht="15.6" x14ac:dyDescent="0.3">
      <c r="A119" s="61" t="s">
        <v>234</v>
      </c>
      <c r="B119" s="57" t="s">
        <v>235</v>
      </c>
      <c r="C119" s="58">
        <v>402699</v>
      </c>
      <c r="D119" s="58">
        <v>84710</v>
      </c>
      <c r="E119" s="58">
        <v>4973</v>
      </c>
      <c r="F119" s="58">
        <v>11124</v>
      </c>
      <c r="G119" s="58">
        <v>14412</v>
      </c>
      <c r="H119" s="58">
        <v>3403</v>
      </c>
      <c r="I119" s="58">
        <v>9600</v>
      </c>
      <c r="J119" s="58">
        <v>7</v>
      </c>
      <c r="K119" s="58">
        <v>794</v>
      </c>
      <c r="L119" s="58">
        <v>581</v>
      </c>
      <c r="M119" s="59">
        <v>0</v>
      </c>
      <c r="N119" s="58">
        <v>0</v>
      </c>
      <c r="O119" s="60">
        <f t="shared" si="1"/>
        <v>532303</v>
      </c>
    </row>
    <row r="120" spans="1:15" s="2" customFormat="1" ht="15.6" x14ac:dyDescent="0.3">
      <c r="A120" s="61" t="s">
        <v>236</v>
      </c>
      <c r="B120" s="57" t="s">
        <v>237</v>
      </c>
      <c r="C120" s="58">
        <v>472903</v>
      </c>
      <c r="D120" s="58">
        <v>227095</v>
      </c>
      <c r="E120" s="58">
        <v>6753</v>
      </c>
      <c r="F120" s="58">
        <v>16551</v>
      </c>
      <c r="G120" s="58">
        <v>7424</v>
      </c>
      <c r="H120" s="58">
        <v>3647</v>
      </c>
      <c r="I120" s="58">
        <v>6775</v>
      </c>
      <c r="J120" s="58">
        <v>5</v>
      </c>
      <c r="K120" s="58">
        <v>1243</v>
      </c>
      <c r="L120" s="58">
        <v>546</v>
      </c>
      <c r="M120" s="59">
        <v>22650</v>
      </c>
      <c r="N120" s="58">
        <v>0</v>
      </c>
      <c r="O120" s="60">
        <f t="shared" si="1"/>
        <v>765592</v>
      </c>
    </row>
    <row r="121" spans="1:15" s="2" customFormat="1" ht="15.6" x14ac:dyDescent="0.3">
      <c r="A121" s="61" t="s">
        <v>238</v>
      </c>
      <c r="B121" s="57" t="s">
        <v>239</v>
      </c>
      <c r="C121" s="58">
        <v>363006</v>
      </c>
      <c r="D121" s="58">
        <v>230267</v>
      </c>
      <c r="E121" s="58">
        <v>4455</v>
      </c>
      <c r="F121" s="58">
        <v>9081</v>
      </c>
      <c r="G121" s="58">
        <v>9094</v>
      </c>
      <c r="H121" s="58">
        <v>3267</v>
      </c>
      <c r="I121" s="58">
        <v>7752</v>
      </c>
      <c r="J121" s="58">
        <v>6</v>
      </c>
      <c r="K121" s="58">
        <v>729</v>
      </c>
      <c r="L121" s="58">
        <v>590</v>
      </c>
      <c r="M121" s="59">
        <v>20892</v>
      </c>
      <c r="N121" s="58">
        <v>0</v>
      </c>
      <c r="O121" s="60">
        <f t="shared" si="1"/>
        <v>649139</v>
      </c>
    </row>
    <row r="122" spans="1:15" s="2" customFormat="1" ht="15.6" x14ac:dyDescent="0.3">
      <c r="A122" s="61" t="s">
        <v>240</v>
      </c>
      <c r="B122" s="57" t="s">
        <v>241</v>
      </c>
      <c r="C122" s="58">
        <v>106873</v>
      </c>
      <c r="D122" s="58">
        <v>47213</v>
      </c>
      <c r="E122" s="58">
        <v>1629</v>
      </c>
      <c r="F122" s="58">
        <v>4247</v>
      </c>
      <c r="G122" s="58">
        <v>1933</v>
      </c>
      <c r="H122" s="58">
        <v>757</v>
      </c>
      <c r="I122" s="58">
        <v>1457</v>
      </c>
      <c r="J122" s="58">
        <v>1</v>
      </c>
      <c r="K122" s="58">
        <v>328</v>
      </c>
      <c r="L122" s="58">
        <v>99</v>
      </c>
      <c r="M122" s="59">
        <v>7114</v>
      </c>
      <c r="N122" s="58">
        <v>0</v>
      </c>
      <c r="O122" s="60">
        <f t="shared" si="1"/>
        <v>171651</v>
      </c>
    </row>
    <row r="123" spans="1:15" s="2" customFormat="1" ht="15.6" x14ac:dyDescent="0.3">
      <c r="A123" s="61" t="s">
        <v>242</v>
      </c>
      <c r="B123" s="57" t="s">
        <v>243</v>
      </c>
      <c r="C123" s="58">
        <v>840779</v>
      </c>
      <c r="D123" s="58">
        <v>281083</v>
      </c>
      <c r="E123" s="58">
        <v>9340</v>
      </c>
      <c r="F123" s="58">
        <v>12816</v>
      </c>
      <c r="G123" s="58">
        <v>29305</v>
      </c>
      <c r="H123" s="58">
        <v>9016</v>
      </c>
      <c r="I123" s="58">
        <v>24981</v>
      </c>
      <c r="J123" s="58">
        <v>19</v>
      </c>
      <c r="K123" s="58">
        <v>1047</v>
      </c>
      <c r="L123" s="58">
        <v>1874</v>
      </c>
      <c r="M123" s="59">
        <v>27390</v>
      </c>
      <c r="N123" s="58">
        <v>0</v>
      </c>
      <c r="O123" s="60">
        <f t="shared" si="1"/>
        <v>1237650</v>
      </c>
    </row>
    <row r="124" spans="1:15" s="2" customFormat="1" ht="15.6" x14ac:dyDescent="0.3">
      <c r="A124" s="61" t="s">
        <v>244</v>
      </c>
      <c r="B124" s="57" t="s">
        <v>245</v>
      </c>
      <c r="C124" s="58">
        <v>346439</v>
      </c>
      <c r="D124" s="58">
        <v>60383</v>
      </c>
      <c r="E124" s="58">
        <v>4573</v>
      </c>
      <c r="F124" s="58">
        <v>9802</v>
      </c>
      <c r="G124" s="58">
        <v>12259</v>
      </c>
      <c r="H124" s="58">
        <v>3025</v>
      </c>
      <c r="I124" s="58">
        <v>8378</v>
      </c>
      <c r="J124" s="58">
        <v>6</v>
      </c>
      <c r="K124" s="58">
        <v>749</v>
      </c>
      <c r="L124" s="58">
        <v>526</v>
      </c>
      <c r="M124" s="59">
        <v>0</v>
      </c>
      <c r="N124" s="58">
        <v>0</v>
      </c>
      <c r="O124" s="60">
        <f t="shared" si="1"/>
        <v>446140</v>
      </c>
    </row>
    <row r="125" spans="1:15" s="2" customFormat="1" ht="15.6" x14ac:dyDescent="0.3">
      <c r="A125" s="61" t="s">
        <v>246</v>
      </c>
      <c r="B125" s="57" t="s">
        <v>247</v>
      </c>
      <c r="C125" s="58">
        <v>219236</v>
      </c>
      <c r="D125" s="58">
        <v>72097</v>
      </c>
      <c r="E125" s="58">
        <v>3025</v>
      </c>
      <c r="F125" s="58">
        <v>7141</v>
      </c>
      <c r="G125" s="58">
        <v>6490</v>
      </c>
      <c r="H125" s="58">
        <v>1760</v>
      </c>
      <c r="I125" s="58">
        <v>4465</v>
      </c>
      <c r="J125" s="58">
        <v>3</v>
      </c>
      <c r="K125" s="58">
        <v>542</v>
      </c>
      <c r="L125" s="58">
        <v>279</v>
      </c>
      <c r="M125" s="59">
        <v>0</v>
      </c>
      <c r="N125" s="58">
        <v>0</v>
      </c>
      <c r="O125" s="60">
        <f t="shared" si="1"/>
        <v>315038</v>
      </c>
    </row>
    <row r="126" spans="1:15" s="2" customFormat="1" ht="15.6" x14ac:dyDescent="0.3">
      <c r="A126" s="61" t="s">
        <v>248</v>
      </c>
      <c r="B126" s="57" t="s">
        <v>249</v>
      </c>
      <c r="C126" s="58">
        <v>577999</v>
      </c>
      <c r="D126" s="58">
        <v>159882</v>
      </c>
      <c r="E126" s="58">
        <v>6897</v>
      </c>
      <c r="F126" s="58">
        <v>14743</v>
      </c>
      <c r="G126" s="58">
        <v>6937</v>
      </c>
      <c r="H126" s="58">
        <v>5026</v>
      </c>
      <c r="I126" s="58">
        <v>8965</v>
      </c>
      <c r="J126" s="58">
        <v>7</v>
      </c>
      <c r="K126" s="58">
        <v>1188</v>
      </c>
      <c r="L126" s="58">
        <v>884</v>
      </c>
      <c r="M126" s="59">
        <v>50106</v>
      </c>
      <c r="N126" s="58">
        <v>0</v>
      </c>
      <c r="O126" s="60">
        <f t="shared" si="1"/>
        <v>832634</v>
      </c>
    </row>
    <row r="127" spans="1:15" s="2" customFormat="1" ht="15.6" x14ac:dyDescent="0.3">
      <c r="A127" s="61" t="s">
        <v>250</v>
      </c>
      <c r="B127" s="57" t="s">
        <v>251</v>
      </c>
      <c r="C127" s="58">
        <v>104439</v>
      </c>
      <c r="D127" s="58">
        <v>44889</v>
      </c>
      <c r="E127" s="58">
        <v>1667</v>
      </c>
      <c r="F127" s="58">
        <v>4412</v>
      </c>
      <c r="G127" s="58">
        <v>2121</v>
      </c>
      <c r="H127" s="58">
        <v>716</v>
      </c>
      <c r="I127" s="58">
        <v>1445</v>
      </c>
      <c r="J127" s="58">
        <v>1</v>
      </c>
      <c r="K127" s="58">
        <v>347</v>
      </c>
      <c r="L127" s="58">
        <v>87</v>
      </c>
      <c r="M127" s="59">
        <v>0</v>
      </c>
      <c r="N127" s="58">
        <v>0</v>
      </c>
      <c r="O127" s="60">
        <f t="shared" si="1"/>
        <v>160124</v>
      </c>
    </row>
    <row r="128" spans="1:15" s="2" customFormat="1" ht="15.6" x14ac:dyDescent="0.3">
      <c r="A128" s="61" t="s">
        <v>252</v>
      </c>
      <c r="B128" s="57" t="s">
        <v>253</v>
      </c>
      <c r="C128" s="58">
        <v>110048</v>
      </c>
      <c r="D128" s="58">
        <v>63192</v>
      </c>
      <c r="E128" s="58">
        <v>1750</v>
      </c>
      <c r="F128" s="58">
        <v>4730</v>
      </c>
      <c r="G128" s="58">
        <v>1286</v>
      </c>
      <c r="H128" s="58">
        <v>733</v>
      </c>
      <c r="I128" s="58">
        <v>1108</v>
      </c>
      <c r="J128" s="58">
        <v>1</v>
      </c>
      <c r="K128" s="58">
        <v>361</v>
      </c>
      <c r="L128" s="58">
        <v>85</v>
      </c>
      <c r="M128" s="59">
        <v>2962</v>
      </c>
      <c r="N128" s="58">
        <v>0</v>
      </c>
      <c r="O128" s="60">
        <f t="shared" si="1"/>
        <v>186256</v>
      </c>
    </row>
    <row r="129" spans="1:15" s="2" customFormat="1" ht="15.6" x14ac:dyDescent="0.3">
      <c r="A129" s="61" t="s">
        <v>254</v>
      </c>
      <c r="B129" s="57" t="s">
        <v>255</v>
      </c>
      <c r="C129" s="58">
        <v>113520</v>
      </c>
      <c r="D129" s="58">
        <v>49764</v>
      </c>
      <c r="E129" s="58">
        <v>1746</v>
      </c>
      <c r="F129" s="58">
        <v>4637</v>
      </c>
      <c r="G129" s="58">
        <v>1705</v>
      </c>
      <c r="H129" s="58">
        <v>782</v>
      </c>
      <c r="I129" s="58">
        <v>1360</v>
      </c>
      <c r="J129" s="58">
        <v>1</v>
      </c>
      <c r="K129" s="58">
        <v>356</v>
      </c>
      <c r="L129" s="58">
        <v>97</v>
      </c>
      <c r="M129" s="59">
        <v>0</v>
      </c>
      <c r="N129" s="58">
        <v>0</v>
      </c>
      <c r="O129" s="60">
        <f t="shared" si="1"/>
        <v>173968</v>
      </c>
    </row>
    <row r="130" spans="1:15" s="2" customFormat="1" ht="15.6" x14ac:dyDescent="0.3">
      <c r="A130" s="61" t="s">
        <v>256</v>
      </c>
      <c r="B130" s="57" t="s">
        <v>257</v>
      </c>
      <c r="C130" s="58">
        <v>128998</v>
      </c>
      <c r="D130" s="58">
        <v>48454</v>
      </c>
      <c r="E130" s="58">
        <v>1766</v>
      </c>
      <c r="F130" s="58">
        <v>3893</v>
      </c>
      <c r="G130" s="58">
        <v>1871</v>
      </c>
      <c r="H130" s="58">
        <v>1101</v>
      </c>
      <c r="I130" s="58">
        <v>2056</v>
      </c>
      <c r="J130" s="58">
        <v>2</v>
      </c>
      <c r="K130" s="58">
        <v>305</v>
      </c>
      <c r="L130" s="58">
        <v>186</v>
      </c>
      <c r="M130" s="59">
        <v>3902</v>
      </c>
      <c r="N130" s="58">
        <v>0</v>
      </c>
      <c r="O130" s="60">
        <f t="shared" si="1"/>
        <v>192534</v>
      </c>
    </row>
    <row r="131" spans="1:15" s="2" customFormat="1" ht="15.6" x14ac:dyDescent="0.3">
      <c r="A131" s="61" t="s">
        <v>258</v>
      </c>
      <c r="B131" s="57" t="s">
        <v>259</v>
      </c>
      <c r="C131" s="58">
        <v>232651</v>
      </c>
      <c r="D131" s="58">
        <v>80324</v>
      </c>
      <c r="E131" s="58">
        <v>3051</v>
      </c>
      <c r="F131" s="58">
        <v>6750</v>
      </c>
      <c r="G131" s="58">
        <v>8175</v>
      </c>
      <c r="H131" s="58">
        <v>1977</v>
      </c>
      <c r="I131" s="58">
        <v>5561</v>
      </c>
      <c r="J131" s="58">
        <v>4</v>
      </c>
      <c r="K131" s="58">
        <v>530</v>
      </c>
      <c r="L131" s="58">
        <v>336</v>
      </c>
      <c r="M131" s="59">
        <v>0</v>
      </c>
      <c r="N131" s="58">
        <v>0</v>
      </c>
      <c r="O131" s="60">
        <f t="shared" si="1"/>
        <v>339359</v>
      </c>
    </row>
    <row r="132" spans="1:15" s="2" customFormat="1" ht="15.6" x14ac:dyDescent="0.3">
      <c r="A132" s="61" t="s">
        <v>260</v>
      </c>
      <c r="B132" s="57" t="s">
        <v>261</v>
      </c>
      <c r="C132" s="58">
        <v>1703591</v>
      </c>
      <c r="D132" s="58">
        <v>862180</v>
      </c>
      <c r="E132" s="58">
        <v>19296</v>
      </c>
      <c r="F132" s="58">
        <v>29598</v>
      </c>
      <c r="G132" s="58">
        <v>58527</v>
      </c>
      <c r="H132" s="58">
        <v>17595</v>
      </c>
      <c r="I132" s="58">
        <v>47428</v>
      </c>
      <c r="J132" s="58">
        <v>37</v>
      </c>
      <c r="K132" s="58">
        <v>2412</v>
      </c>
      <c r="L132" s="58">
        <v>3563</v>
      </c>
      <c r="M132" s="59">
        <v>127059</v>
      </c>
      <c r="N132" s="58">
        <v>0</v>
      </c>
      <c r="O132" s="60">
        <f t="shared" si="1"/>
        <v>2871286</v>
      </c>
    </row>
    <row r="133" spans="1:15" s="2" customFormat="1" ht="15.6" x14ac:dyDescent="0.3">
      <c r="A133" s="61" t="s">
        <v>262</v>
      </c>
      <c r="B133" s="57" t="s">
        <v>263</v>
      </c>
      <c r="C133" s="58">
        <v>929690</v>
      </c>
      <c r="D133" s="58">
        <v>223527</v>
      </c>
      <c r="E133" s="58">
        <v>11392</v>
      </c>
      <c r="F133" s="58">
        <v>22732</v>
      </c>
      <c r="G133" s="58">
        <v>34343</v>
      </c>
      <c r="H133" s="58">
        <v>8505</v>
      </c>
      <c r="I133" s="58">
        <v>24181</v>
      </c>
      <c r="J133" s="58">
        <v>19</v>
      </c>
      <c r="K133" s="58">
        <v>1694</v>
      </c>
      <c r="L133" s="58">
        <v>1560</v>
      </c>
      <c r="M133" s="59">
        <v>0</v>
      </c>
      <c r="N133" s="58">
        <v>0</v>
      </c>
      <c r="O133" s="60">
        <f t="shared" si="1"/>
        <v>1257643</v>
      </c>
    </row>
    <row r="134" spans="1:15" s="2" customFormat="1" ht="15.6" x14ac:dyDescent="0.3">
      <c r="A134" s="61" t="s">
        <v>264</v>
      </c>
      <c r="B134" s="57" t="s">
        <v>265</v>
      </c>
      <c r="C134" s="58">
        <v>398282</v>
      </c>
      <c r="D134" s="58">
        <v>88367</v>
      </c>
      <c r="E134" s="58">
        <v>5063</v>
      </c>
      <c r="F134" s="58">
        <v>10447</v>
      </c>
      <c r="G134" s="58">
        <v>15951</v>
      </c>
      <c r="H134" s="58">
        <v>3570</v>
      </c>
      <c r="I134" s="58">
        <v>10605</v>
      </c>
      <c r="J134" s="58">
        <v>8</v>
      </c>
      <c r="K134" s="58">
        <v>797</v>
      </c>
      <c r="L134" s="58">
        <v>640</v>
      </c>
      <c r="M134" s="59">
        <v>0</v>
      </c>
      <c r="N134" s="58">
        <v>0</v>
      </c>
      <c r="O134" s="60">
        <f t="shared" si="1"/>
        <v>533730</v>
      </c>
    </row>
    <row r="135" spans="1:15" s="2" customFormat="1" ht="15.6" x14ac:dyDescent="0.3">
      <c r="A135" s="61" t="s">
        <v>266</v>
      </c>
      <c r="B135" s="57" t="s">
        <v>267</v>
      </c>
      <c r="C135" s="58">
        <v>167225</v>
      </c>
      <c r="D135" s="58">
        <v>49627</v>
      </c>
      <c r="E135" s="58">
        <v>2384</v>
      </c>
      <c r="F135" s="58">
        <v>6332</v>
      </c>
      <c r="G135" s="58">
        <v>3663</v>
      </c>
      <c r="H135" s="58">
        <v>1174</v>
      </c>
      <c r="I135" s="58">
        <v>2504</v>
      </c>
      <c r="J135" s="58">
        <v>2</v>
      </c>
      <c r="K135" s="58">
        <v>462</v>
      </c>
      <c r="L135" s="58">
        <v>155</v>
      </c>
      <c r="M135" s="59">
        <v>12765</v>
      </c>
      <c r="N135" s="58">
        <v>0</v>
      </c>
      <c r="O135" s="60">
        <f t="shared" si="1"/>
        <v>246293</v>
      </c>
    </row>
    <row r="136" spans="1:15" s="2" customFormat="1" ht="15.6" x14ac:dyDescent="0.3">
      <c r="A136" s="61" t="s">
        <v>268</v>
      </c>
      <c r="B136" s="57" t="s">
        <v>269</v>
      </c>
      <c r="C136" s="58">
        <v>149089</v>
      </c>
      <c r="D136" s="58">
        <v>62903</v>
      </c>
      <c r="E136" s="58">
        <v>2185</v>
      </c>
      <c r="F136" s="58">
        <v>5395</v>
      </c>
      <c r="G136" s="58">
        <v>3821</v>
      </c>
      <c r="H136" s="58">
        <v>1130</v>
      </c>
      <c r="I136" s="58">
        <v>2672</v>
      </c>
      <c r="J136" s="58">
        <v>2</v>
      </c>
      <c r="K136" s="58">
        <v>453</v>
      </c>
      <c r="L136" s="58">
        <v>164</v>
      </c>
      <c r="M136" s="59">
        <v>0</v>
      </c>
      <c r="N136" s="58">
        <v>0</v>
      </c>
      <c r="O136" s="60">
        <f t="shared" si="1"/>
        <v>227814</v>
      </c>
    </row>
    <row r="137" spans="1:15" s="2" customFormat="1" ht="15.6" x14ac:dyDescent="0.3">
      <c r="A137" s="61" t="s">
        <v>270</v>
      </c>
      <c r="B137" s="57" t="s">
        <v>271</v>
      </c>
      <c r="C137" s="58">
        <v>259712</v>
      </c>
      <c r="D137" s="58">
        <v>88498</v>
      </c>
      <c r="E137" s="58">
        <v>2781</v>
      </c>
      <c r="F137" s="58">
        <v>5061</v>
      </c>
      <c r="G137" s="58">
        <v>1006</v>
      </c>
      <c r="H137" s="58">
        <v>2473</v>
      </c>
      <c r="I137" s="58">
        <v>3788</v>
      </c>
      <c r="J137" s="58">
        <v>3</v>
      </c>
      <c r="K137" s="58">
        <v>339</v>
      </c>
      <c r="L137" s="58">
        <v>477</v>
      </c>
      <c r="M137" s="59">
        <v>9367</v>
      </c>
      <c r="N137" s="58">
        <v>0</v>
      </c>
      <c r="O137" s="60">
        <f t="shared" ref="O137:O200" si="2">SUM(C137:N137)</f>
        <v>373505</v>
      </c>
    </row>
    <row r="138" spans="1:15" s="2" customFormat="1" ht="15.6" x14ac:dyDescent="0.3">
      <c r="A138" s="61" t="s">
        <v>272</v>
      </c>
      <c r="B138" s="57" t="s">
        <v>273</v>
      </c>
      <c r="C138" s="58">
        <v>525289</v>
      </c>
      <c r="D138" s="58">
        <v>127568</v>
      </c>
      <c r="E138" s="58">
        <v>6987</v>
      </c>
      <c r="F138" s="58">
        <v>14729</v>
      </c>
      <c r="G138" s="58">
        <v>15272</v>
      </c>
      <c r="H138" s="58">
        <v>4649</v>
      </c>
      <c r="I138" s="58">
        <v>11628</v>
      </c>
      <c r="J138" s="58">
        <v>9</v>
      </c>
      <c r="K138" s="58">
        <v>1118</v>
      </c>
      <c r="L138" s="58">
        <v>818</v>
      </c>
      <c r="M138" s="59">
        <v>0</v>
      </c>
      <c r="N138" s="58">
        <v>0</v>
      </c>
      <c r="O138" s="60">
        <f t="shared" si="2"/>
        <v>708067</v>
      </c>
    </row>
    <row r="139" spans="1:15" s="2" customFormat="1" ht="15.6" x14ac:dyDescent="0.3">
      <c r="A139" s="61" t="s">
        <v>274</v>
      </c>
      <c r="B139" s="57" t="s">
        <v>275</v>
      </c>
      <c r="C139" s="58">
        <v>990523</v>
      </c>
      <c r="D139" s="58">
        <v>603360</v>
      </c>
      <c r="E139" s="58">
        <v>12587</v>
      </c>
      <c r="F139" s="58">
        <v>26400</v>
      </c>
      <c r="G139" s="58">
        <v>33254</v>
      </c>
      <c r="H139" s="58">
        <v>8770</v>
      </c>
      <c r="I139" s="58">
        <v>23858</v>
      </c>
      <c r="J139" s="58">
        <v>18</v>
      </c>
      <c r="K139" s="58">
        <v>2043</v>
      </c>
      <c r="L139" s="58">
        <v>1555</v>
      </c>
      <c r="M139" s="59">
        <v>0</v>
      </c>
      <c r="N139" s="58">
        <v>0</v>
      </c>
      <c r="O139" s="60">
        <f t="shared" si="2"/>
        <v>1702368</v>
      </c>
    </row>
    <row r="140" spans="1:15" s="2" customFormat="1" ht="15.6" x14ac:dyDescent="0.3">
      <c r="A140" s="61" t="s">
        <v>276</v>
      </c>
      <c r="B140" s="57" t="s">
        <v>277</v>
      </c>
      <c r="C140" s="58">
        <v>207421</v>
      </c>
      <c r="D140" s="58">
        <v>70405</v>
      </c>
      <c r="E140" s="58">
        <v>2689</v>
      </c>
      <c r="F140" s="58">
        <v>6103</v>
      </c>
      <c r="G140" s="58">
        <v>3957</v>
      </c>
      <c r="H140" s="58">
        <v>1729</v>
      </c>
      <c r="I140" s="58">
        <v>3598</v>
      </c>
      <c r="J140" s="58">
        <v>3</v>
      </c>
      <c r="K140" s="58">
        <v>462</v>
      </c>
      <c r="L140" s="58">
        <v>288</v>
      </c>
      <c r="M140" s="59">
        <v>3352</v>
      </c>
      <c r="N140" s="58">
        <v>0</v>
      </c>
      <c r="O140" s="60">
        <f t="shared" si="2"/>
        <v>300007</v>
      </c>
    </row>
    <row r="141" spans="1:15" s="2" customFormat="1" ht="15.6" x14ac:dyDescent="0.3">
      <c r="A141" s="61" t="s">
        <v>278</v>
      </c>
      <c r="B141" s="57" t="s">
        <v>279</v>
      </c>
      <c r="C141" s="58">
        <v>402600</v>
      </c>
      <c r="D141" s="58">
        <v>196433</v>
      </c>
      <c r="E141" s="58">
        <v>5191</v>
      </c>
      <c r="F141" s="58">
        <v>9996</v>
      </c>
      <c r="G141" s="58">
        <v>11526</v>
      </c>
      <c r="H141" s="58">
        <v>3781</v>
      </c>
      <c r="I141" s="58">
        <v>9413</v>
      </c>
      <c r="J141" s="58">
        <v>7</v>
      </c>
      <c r="K141" s="58">
        <v>783</v>
      </c>
      <c r="L141" s="58">
        <v>703</v>
      </c>
      <c r="M141" s="59">
        <v>14892</v>
      </c>
      <c r="N141" s="58">
        <v>0</v>
      </c>
      <c r="O141" s="60">
        <f t="shared" si="2"/>
        <v>655325</v>
      </c>
    </row>
    <row r="142" spans="1:15" s="2" customFormat="1" ht="15.6" x14ac:dyDescent="0.3">
      <c r="A142" s="61" t="s">
        <v>280</v>
      </c>
      <c r="B142" s="57" t="s">
        <v>281</v>
      </c>
      <c r="C142" s="58">
        <v>1946166</v>
      </c>
      <c r="D142" s="58">
        <v>679141</v>
      </c>
      <c r="E142" s="58">
        <v>23036</v>
      </c>
      <c r="F142" s="58">
        <v>39743</v>
      </c>
      <c r="G142" s="58">
        <v>84652</v>
      </c>
      <c r="H142" s="58">
        <v>19239</v>
      </c>
      <c r="I142" s="58">
        <v>58739</v>
      </c>
      <c r="J142" s="58">
        <v>45</v>
      </c>
      <c r="K142" s="58">
        <v>3036</v>
      </c>
      <c r="L142" s="58">
        <v>3764</v>
      </c>
      <c r="M142" s="59">
        <v>0</v>
      </c>
      <c r="N142" s="58">
        <v>0</v>
      </c>
      <c r="O142" s="60">
        <f t="shared" si="2"/>
        <v>2857561</v>
      </c>
    </row>
    <row r="143" spans="1:15" s="2" customFormat="1" ht="15.6" x14ac:dyDescent="0.3">
      <c r="A143" s="61" t="s">
        <v>282</v>
      </c>
      <c r="B143" s="57" t="s">
        <v>283</v>
      </c>
      <c r="C143" s="58">
        <v>663903</v>
      </c>
      <c r="D143" s="58">
        <v>186688</v>
      </c>
      <c r="E143" s="58">
        <v>7730</v>
      </c>
      <c r="F143" s="58">
        <v>11216</v>
      </c>
      <c r="G143" s="58">
        <v>23599</v>
      </c>
      <c r="H143" s="58">
        <v>7059</v>
      </c>
      <c r="I143" s="58">
        <v>19565</v>
      </c>
      <c r="J143" s="58">
        <v>15</v>
      </c>
      <c r="K143" s="58">
        <v>853</v>
      </c>
      <c r="L143" s="58">
        <v>1453</v>
      </c>
      <c r="M143" s="59">
        <v>48706</v>
      </c>
      <c r="N143" s="58">
        <v>0</v>
      </c>
      <c r="O143" s="60">
        <f t="shared" si="2"/>
        <v>970787</v>
      </c>
    </row>
    <row r="144" spans="1:15" s="2" customFormat="1" ht="15.6" x14ac:dyDescent="0.3">
      <c r="A144" s="61" t="s">
        <v>284</v>
      </c>
      <c r="B144" s="57" t="s">
        <v>285</v>
      </c>
      <c r="C144" s="58">
        <v>868977</v>
      </c>
      <c r="D144" s="58">
        <v>286326</v>
      </c>
      <c r="E144" s="58">
        <v>10731</v>
      </c>
      <c r="F144" s="58">
        <v>21563</v>
      </c>
      <c r="G144" s="58">
        <v>35156</v>
      </c>
      <c r="H144" s="58">
        <v>7917</v>
      </c>
      <c r="I144" s="58">
        <v>23959</v>
      </c>
      <c r="J144" s="58">
        <v>18</v>
      </c>
      <c r="K144" s="58">
        <v>1623</v>
      </c>
      <c r="L144" s="58">
        <v>1446</v>
      </c>
      <c r="M144" s="59">
        <v>0</v>
      </c>
      <c r="N144" s="58">
        <v>0</v>
      </c>
      <c r="O144" s="60">
        <f t="shared" si="2"/>
        <v>1257716</v>
      </c>
    </row>
    <row r="145" spans="1:15" s="2" customFormat="1" ht="15.6" x14ac:dyDescent="0.3">
      <c r="A145" s="61" t="s">
        <v>286</v>
      </c>
      <c r="B145" s="57" t="s">
        <v>287</v>
      </c>
      <c r="C145" s="58">
        <v>417307</v>
      </c>
      <c r="D145" s="58">
        <v>132427</v>
      </c>
      <c r="E145" s="58">
        <v>5179</v>
      </c>
      <c r="F145" s="58">
        <v>10040</v>
      </c>
      <c r="G145" s="58">
        <v>10126</v>
      </c>
      <c r="H145" s="58">
        <v>3877</v>
      </c>
      <c r="I145" s="58">
        <v>8973</v>
      </c>
      <c r="J145" s="58">
        <v>7</v>
      </c>
      <c r="K145" s="58">
        <v>849</v>
      </c>
      <c r="L145" s="58">
        <v>718</v>
      </c>
      <c r="M145" s="59">
        <v>10649</v>
      </c>
      <c r="N145" s="58">
        <v>0</v>
      </c>
      <c r="O145" s="60">
        <f t="shared" si="2"/>
        <v>600152</v>
      </c>
    </row>
    <row r="146" spans="1:15" s="2" customFormat="1" ht="15.6" x14ac:dyDescent="0.3">
      <c r="A146" s="61" t="s">
        <v>288</v>
      </c>
      <c r="B146" s="57" t="s">
        <v>289</v>
      </c>
      <c r="C146" s="58">
        <v>81981</v>
      </c>
      <c r="D146" s="58">
        <v>46170</v>
      </c>
      <c r="E146" s="58">
        <v>1312</v>
      </c>
      <c r="F146" s="58">
        <v>3600</v>
      </c>
      <c r="G146" s="58">
        <v>1292</v>
      </c>
      <c r="H146" s="58">
        <v>531</v>
      </c>
      <c r="I146" s="58">
        <v>916</v>
      </c>
      <c r="J146" s="58">
        <v>1</v>
      </c>
      <c r="K146" s="58">
        <v>287</v>
      </c>
      <c r="L146" s="58">
        <v>58</v>
      </c>
      <c r="M146" s="59">
        <v>0</v>
      </c>
      <c r="N146" s="58">
        <v>0</v>
      </c>
      <c r="O146" s="60">
        <f t="shared" si="2"/>
        <v>136148</v>
      </c>
    </row>
    <row r="147" spans="1:15" s="2" customFormat="1" ht="15.6" x14ac:dyDescent="0.3">
      <c r="A147" s="61" t="s">
        <v>290</v>
      </c>
      <c r="B147" s="57" t="s">
        <v>291</v>
      </c>
      <c r="C147" s="58">
        <v>219669</v>
      </c>
      <c r="D147" s="58">
        <v>53529</v>
      </c>
      <c r="E147" s="58">
        <v>3137</v>
      </c>
      <c r="F147" s="58">
        <v>7600</v>
      </c>
      <c r="G147" s="58">
        <v>6439</v>
      </c>
      <c r="H147" s="58">
        <v>1714</v>
      </c>
      <c r="I147" s="58">
        <v>4315</v>
      </c>
      <c r="J147" s="58">
        <v>3</v>
      </c>
      <c r="K147" s="58">
        <v>580</v>
      </c>
      <c r="L147" s="58">
        <v>260</v>
      </c>
      <c r="M147" s="59">
        <v>0</v>
      </c>
      <c r="N147" s="58">
        <v>0</v>
      </c>
      <c r="O147" s="60">
        <f t="shared" si="2"/>
        <v>297246</v>
      </c>
    </row>
    <row r="148" spans="1:15" s="2" customFormat="1" ht="15.6" x14ac:dyDescent="0.3">
      <c r="A148" s="61" t="s">
        <v>292</v>
      </c>
      <c r="B148" s="57" t="s">
        <v>293</v>
      </c>
      <c r="C148" s="58">
        <v>98406</v>
      </c>
      <c r="D148" s="58">
        <v>41697</v>
      </c>
      <c r="E148" s="58">
        <v>1431</v>
      </c>
      <c r="F148" s="58">
        <v>3497</v>
      </c>
      <c r="G148" s="58">
        <v>2316</v>
      </c>
      <c r="H148" s="58">
        <v>759</v>
      </c>
      <c r="I148" s="58">
        <v>1717</v>
      </c>
      <c r="J148" s="58">
        <v>1</v>
      </c>
      <c r="K148" s="58">
        <v>268</v>
      </c>
      <c r="L148" s="58">
        <v>113</v>
      </c>
      <c r="M148" s="59">
        <v>1115</v>
      </c>
      <c r="N148" s="58">
        <v>0</v>
      </c>
      <c r="O148" s="60">
        <f t="shared" si="2"/>
        <v>151320</v>
      </c>
    </row>
    <row r="149" spans="1:15" s="2" customFormat="1" ht="15.6" x14ac:dyDescent="0.3">
      <c r="A149" s="61" t="s">
        <v>294</v>
      </c>
      <c r="B149" s="57" t="s">
        <v>295</v>
      </c>
      <c r="C149" s="58">
        <v>730350</v>
      </c>
      <c r="D149" s="58">
        <v>103116</v>
      </c>
      <c r="E149" s="58">
        <v>8960</v>
      </c>
      <c r="F149" s="58">
        <v>15261</v>
      </c>
      <c r="G149" s="58">
        <v>25468</v>
      </c>
      <c r="H149" s="58">
        <v>7309</v>
      </c>
      <c r="I149" s="58">
        <v>19982</v>
      </c>
      <c r="J149" s="58">
        <v>15</v>
      </c>
      <c r="K149" s="58">
        <v>1163</v>
      </c>
      <c r="L149" s="58">
        <v>1436</v>
      </c>
      <c r="M149" s="59">
        <v>0</v>
      </c>
      <c r="N149" s="58">
        <v>0</v>
      </c>
      <c r="O149" s="60">
        <f t="shared" si="2"/>
        <v>913060</v>
      </c>
    </row>
    <row r="150" spans="1:15" s="2" customFormat="1" ht="15.6" x14ac:dyDescent="0.3">
      <c r="A150" s="61" t="s">
        <v>296</v>
      </c>
      <c r="B150" s="57" t="s">
        <v>297</v>
      </c>
      <c r="C150" s="58">
        <v>120388</v>
      </c>
      <c r="D150" s="58">
        <v>40048</v>
      </c>
      <c r="E150" s="58">
        <v>1820</v>
      </c>
      <c r="F150" s="58">
        <v>4900</v>
      </c>
      <c r="G150" s="58">
        <v>2475</v>
      </c>
      <c r="H150" s="58">
        <v>818</v>
      </c>
      <c r="I150" s="58">
        <v>1655</v>
      </c>
      <c r="J150" s="58">
        <v>1</v>
      </c>
      <c r="K150" s="58">
        <v>373</v>
      </c>
      <c r="L150" s="58">
        <v>100</v>
      </c>
      <c r="M150" s="59">
        <v>14066</v>
      </c>
      <c r="N150" s="58">
        <v>0</v>
      </c>
      <c r="O150" s="60">
        <f t="shared" si="2"/>
        <v>186644</v>
      </c>
    </row>
    <row r="151" spans="1:15" s="2" customFormat="1" ht="15.6" x14ac:dyDescent="0.3">
      <c r="A151" s="61" t="s">
        <v>298</v>
      </c>
      <c r="B151" s="57" t="s">
        <v>299</v>
      </c>
      <c r="C151" s="58">
        <v>893937</v>
      </c>
      <c r="D151" s="58">
        <v>291107</v>
      </c>
      <c r="E151" s="58">
        <v>10074</v>
      </c>
      <c r="F151" s="58">
        <v>20415</v>
      </c>
      <c r="G151" s="58">
        <v>26936</v>
      </c>
      <c r="H151" s="58">
        <v>7993</v>
      </c>
      <c r="I151" s="58">
        <v>20832</v>
      </c>
      <c r="J151" s="58">
        <v>16</v>
      </c>
      <c r="K151" s="58">
        <v>1714</v>
      </c>
      <c r="L151" s="58">
        <v>1437</v>
      </c>
      <c r="M151" s="59">
        <v>0</v>
      </c>
      <c r="N151" s="58">
        <v>0</v>
      </c>
      <c r="O151" s="60">
        <f t="shared" si="2"/>
        <v>1274461</v>
      </c>
    </row>
    <row r="152" spans="1:15" s="2" customFormat="1" ht="15.6" x14ac:dyDescent="0.3">
      <c r="A152" s="61" t="s">
        <v>300</v>
      </c>
      <c r="B152" s="57" t="s">
        <v>301</v>
      </c>
      <c r="C152" s="58">
        <v>125461</v>
      </c>
      <c r="D152" s="58">
        <v>52792</v>
      </c>
      <c r="E152" s="58">
        <v>1748</v>
      </c>
      <c r="F152" s="58">
        <v>3960</v>
      </c>
      <c r="G152" s="58">
        <v>3108</v>
      </c>
      <c r="H152" s="58">
        <v>1044</v>
      </c>
      <c r="I152" s="58">
        <v>2425</v>
      </c>
      <c r="J152" s="58">
        <v>2</v>
      </c>
      <c r="K152" s="58">
        <v>315</v>
      </c>
      <c r="L152" s="58">
        <v>171</v>
      </c>
      <c r="M152" s="59">
        <v>4508</v>
      </c>
      <c r="N152" s="58">
        <v>0</v>
      </c>
      <c r="O152" s="60">
        <f t="shared" si="2"/>
        <v>195534</v>
      </c>
    </row>
    <row r="153" spans="1:15" s="2" customFormat="1" ht="15.6" x14ac:dyDescent="0.3">
      <c r="A153" s="61" t="s">
        <v>302</v>
      </c>
      <c r="B153" s="57" t="s">
        <v>303</v>
      </c>
      <c r="C153" s="58">
        <v>587493</v>
      </c>
      <c r="D153" s="58">
        <v>197471</v>
      </c>
      <c r="E153" s="58">
        <v>6488</v>
      </c>
      <c r="F153" s="58">
        <v>9059</v>
      </c>
      <c r="G153" s="58">
        <v>14676</v>
      </c>
      <c r="H153" s="58">
        <v>6238</v>
      </c>
      <c r="I153" s="58">
        <v>15003</v>
      </c>
      <c r="J153" s="58">
        <v>12</v>
      </c>
      <c r="K153" s="58">
        <v>846</v>
      </c>
      <c r="L153" s="58">
        <v>1288</v>
      </c>
      <c r="M153" s="59">
        <v>0</v>
      </c>
      <c r="N153" s="58">
        <v>0</v>
      </c>
      <c r="O153" s="60">
        <f t="shared" si="2"/>
        <v>838574</v>
      </c>
    </row>
    <row r="154" spans="1:15" s="2" customFormat="1" ht="15.6" x14ac:dyDescent="0.3">
      <c r="A154" s="61" t="s">
        <v>304</v>
      </c>
      <c r="B154" s="57" t="s">
        <v>305</v>
      </c>
      <c r="C154" s="58">
        <v>278400</v>
      </c>
      <c r="D154" s="58">
        <v>93875</v>
      </c>
      <c r="E154" s="58">
        <v>3771</v>
      </c>
      <c r="F154" s="58">
        <v>8405</v>
      </c>
      <c r="G154" s="58">
        <v>8190</v>
      </c>
      <c r="H154" s="58">
        <v>2354</v>
      </c>
      <c r="I154" s="58">
        <v>5953</v>
      </c>
      <c r="J154" s="58">
        <v>5</v>
      </c>
      <c r="K154" s="58">
        <v>656</v>
      </c>
      <c r="L154" s="58">
        <v>395</v>
      </c>
      <c r="M154" s="59">
        <v>14973</v>
      </c>
      <c r="N154" s="58">
        <v>0</v>
      </c>
      <c r="O154" s="60">
        <f t="shared" si="2"/>
        <v>416977</v>
      </c>
    </row>
    <row r="155" spans="1:15" s="2" customFormat="1" ht="15.6" x14ac:dyDescent="0.3">
      <c r="A155" s="61" t="s">
        <v>306</v>
      </c>
      <c r="B155" s="57" t="s">
        <v>307</v>
      </c>
      <c r="C155" s="58">
        <v>149839</v>
      </c>
      <c r="D155" s="58">
        <v>68803</v>
      </c>
      <c r="E155" s="58">
        <v>2160</v>
      </c>
      <c r="F155" s="58">
        <v>5527</v>
      </c>
      <c r="G155" s="58">
        <v>1073</v>
      </c>
      <c r="H155" s="58">
        <v>1099</v>
      </c>
      <c r="I155" s="58">
        <v>1513</v>
      </c>
      <c r="J155" s="58">
        <v>1</v>
      </c>
      <c r="K155" s="58">
        <v>417</v>
      </c>
      <c r="L155" s="58">
        <v>154</v>
      </c>
      <c r="M155" s="59">
        <v>5571</v>
      </c>
      <c r="N155" s="58">
        <v>0</v>
      </c>
      <c r="O155" s="60">
        <f t="shared" si="2"/>
        <v>236157</v>
      </c>
    </row>
    <row r="156" spans="1:15" s="2" customFormat="1" ht="15.6" x14ac:dyDescent="0.3">
      <c r="A156" s="61" t="s">
        <v>308</v>
      </c>
      <c r="B156" s="57" t="s">
        <v>309</v>
      </c>
      <c r="C156" s="58">
        <v>239747</v>
      </c>
      <c r="D156" s="58">
        <v>74849</v>
      </c>
      <c r="E156" s="58">
        <v>3177</v>
      </c>
      <c r="F156" s="58">
        <v>7984</v>
      </c>
      <c r="G156" s="58">
        <v>6386</v>
      </c>
      <c r="H156" s="58">
        <v>1817</v>
      </c>
      <c r="I156" s="58">
        <v>4380</v>
      </c>
      <c r="J156" s="58">
        <v>3</v>
      </c>
      <c r="K156" s="58">
        <v>567</v>
      </c>
      <c r="L156" s="58">
        <v>272</v>
      </c>
      <c r="M156" s="59">
        <v>0</v>
      </c>
      <c r="N156" s="58">
        <v>0</v>
      </c>
      <c r="O156" s="60">
        <f t="shared" si="2"/>
        <v>339182</v>
      </c>
    </row>
    <row r="157" spans="1:15" s="2" customFormat="1" ht="15.6" x14ac:dyDescent="0.3">
      <c r="A157" s="61" t="s">
        <v>310</v>
      </c>
      <c r="B157" s="57" t="s">
        <v>311</v>
      </c>
      <c r="C157" s="58">
        <v>190160</v>
      </c>
      <c r="D157" s="58">
        <v>97536</v>
      </c>
      <c r="E157" s="58">
        <v>2545</v>
      </c>
      <c r="F157" s="58">
        <v>5709</v>
      </c>
      <c r="G157" s="58">
        <v>5923</v>
      </c>
      <c r="H157" s="58">
        <v>1597</v>
      </c>
      <c r="I157" s="58">
        <v>4160</v>
      </c>
      <c r="J157" s="58">
        <v>3</v>
      </c>
      <c r="K157" s="58">
        <v>458</v>
      </c>
      <c r="L157" s="58">
        <v>266</v>
      </c>
      <c r="M157" s="59">
        <v>0</v>
      </c>
      <c r="N157" s="58">
        <v>0</v>
      </c>
      <c r="O157" s="60">
        <f t="shared" si="2"/>
        <v>308357</v>
      </c>
    </row>
    <row r="158" spans="1:15" s="2" customFormat="1" ht="15.6" x14ac:dyDescent="0.3">
      <c r="A158" s="61" t="s">
        <v>312</v>
      </c>
      <c r="B158" s="57" t="s">
        <v>313</v>
      </c>
      <c r="C158" s="58">
        <v>933178</v>
      </c>
      <c r="D158" s="58">
        <v>321975</v>
      </c>
      <c r="E158" s="58">
        <v>10575</v>
      </c>
      <c r="F158" s="58">
        <v>17076</v>
      </c>
      <c r="G158" s="58">
        <v>39024</v>
      </c>
      <c r="H158" s="58">
        <v>9454</v>
      </c>
      <c r="I158" s="58">
        <v>28996</v>
      </c>
      <c r="J158" s="58">
        <v>22</v>
      </c>
      <c r="K158" s="58">
        <v>1253</v>
      </c>
      <c r="L158" s="58">
        <v>1892</v>
      </c>
      <c r="M158" s="59">
        <v>0</v>
      </c>
      <c r="N158" s="58">
        <v>0</v>
      </c>
      <c r="O158" s="60">
        <f t="shared" si="2"/>
        <v>1363445</v>
      </c>
    </row>
    <row r="159" spans="1:15" s="2" customFormat="1" ht="15.6" x14ac:dyDescent="0.3">
      <c r="A159" s="61" t="s">
        <v>314</v>
      </c>
      <c r="B159" s="57" t="s">
        <v>315</v>
      </c>
      <c r="C159" s="58">
        <v>72483</v>
      </c>
      <c r="D159" s="58">
        <v>30075</v>
      </c>
      <c r="E159" s="58">
        <v>1182</v>
      </c>
      <c r="F159" s="58">
        <v>3411</v>
      </c>
      <c r="G159" s="58">
        <v>902</v>
      </c>
      <c r="H159" s="58">
        <v>428</v>
      </c>
      <c r="I159" s="58">
        <v>613</v>
      </c>
      <c r="J159" s="58">
        <v>0</v>
      </c>
      <c r="K159" s="58">
        <v>257</v>
      </c>
      <c r="L159" s="58">
        <v>37</v>
      </c>
      <c r="M159" s="59">
        <v>0</v>
      </c>
      <c r="N159" s="58">
        <v>0</v>
      </c>
      <c r="O159" s="60">
        <f t="shared" si="2"/>
        <v>109388</v>
      </c>
    </row>
    <row r="160" spans="1:15" s="2" customFormat="1" ht="15.6" x14ac:dyDescent="0.3">
      <c r="A160" s="61" t="s">
        <v>316</v>
      </c>
      <c r="B160" s="57" t="s">
        <v>317</v>
      </c>
      <c r="C160" s="58">
        <v>222361</v>
      </c>
      <c r="D160" s="58">
        <v>129011</v>
      </c>
      <c r="E160" s="58">
        <v>2988</v>
      </c>
      <c r="F160" s="58">
        <v>6384</v>
      </c>
      <c r="G160" s="58">
        <v>7420</v>
      </c>
      <c r="H160" s="58">
        <v>1947</v>
      </c>
      <c r="I160" s="58">
        <v>5183</v>
      </c>
      <c r="J160" s="58">
        <v>4</v>
      </c>
      <c r="K160" s="58">
        <v>487</v>
      </c>
      <c r="L160" s="58">
        <v>339</v>
      </c>
      <c r="M160" s="59">
        <v>5384</v>
      </c>
      <c r="N160" s="58">
        <v>0</v>
      </c>
      <c r="O160" s="60">
        <f t="shared" si="2"/>
        <v>381508</v>
      </c>
    </row>
    <row r="161" spans="1:15" s="2" customFormat="1" ht="15.6" x14ac:dyDescent="0.3">
      <c r="A161" s="61" t="s">
        <v>318</v>
      </c>
      <c r="B161" s="57" t="s">
        <v>319</v>
      </c>
      <c r="C161" s="58">
        <v>381383</v>
      </c>
      <c r="D161" s="58">
        <v>89523</v>
      </c>
      <c r="E161" s="58">
        <v>4777</v>
      </c>
      <c r="F161" s="58">
        <v>9163</v>
      </c>
      <c r="G161" s="58">
        <v>14067</v>
      </c>
      <c r="H161" s="58">
        <v>3582</v>
      </c>
      <c r="I161" s="58">
        <v>10267</v>
      </c>
      <c r="J161" s="58">
        <v>8</v>
      </c>
      <c r="K161" s="58">
        <v>701</v>
      </c>
      <c r="L161" s="58">
        <v>669</v>
      </c>
      <c r="M161" s="59">
        <v>0</v>
      </c>
      <c r="N161" s="58">
        <v>0</v>
      </c>
      <c r="O161" s="60">
        <f t="shared" si="2"/>
        <v>514140</v>
      </c>
    </row>
    <row r="162" spans="1:15" s="2" customFormat="1" ht="15.6" x14ac:dyDescent="0.3">
      <c r="A162" s="61" t="s">
        <v>320</v>
      </c>
      <c r="B162" s="57" t="s">
        <v>321</v>
      </c>
      <c r="C162" s="58">
        <v>276573</v>
      </c>
      <c r="D162" s="58">
        <v>113575</v>
      </c>
      <c r="E162" s="58">
        <v>3683</v>
      </c>
      <c r="F162" s="58">
        <v>8283</v>
      </c>
      <c r="G162" s="58">
        <v>6736</v>
      </c>
      <c r="H162" s="58">
        <v>2320</v>
      </c>
      <c r="I162" s="58">
        <v>5368</v>
      </c>
      <c r="J162" s="58">
        <v>4</v>
      </c>
      <c r="K162" s="58">
        <v>646</v>
      </c>
      <c r="L162" s="58">
        <v>387</v>
      </c>
      <c r="M162" s="59">
        <v>0</v>
      </c>
      <c r="N162" s="58">
        <v>0</v>
      </c>
      <c r="O162" s="60">
        <f t="shared" si="2"/>
        <v>417575</v>
      </c>
    </row>
    <row r="163" spans="1:15" s="2" customFormat="1" ht="15.6" x14ac:dyDescent="0.3">
      <c r="A163" s="61" t="s">
        <v>322</v>
      </c>
      <c r="B163" s="57" t="s">
        <v>323</v>
      </c>
      <c r="C163" s="58">
        <v>145253</v>
      </c>
      <c r="D163" s="58">
        <v>63202</v>
      </c>
      <c r="E163" s="58">
        <v>2176</v>
      </c>
      <c r="F163" s="58">
        <v>5562</v>
      </c>
      <c r="G163" s="58">
        <v>3151</v>
      </c>
      <c r="H163" s="58">
        <v>1060</v>
      </c>
      <c r="I163" s="58">
        <v>2224</v>
      </c>
      <c r="J163" s="58">
        <v>2</v>
      </c>
      <c r="K163" s="58">
        <v>423</v>
      </c>
      <c r="L163" s="58">
        <v>145</v>
      </c>
      <c r="M163" s="59">
        <v>0</v>
      </c>
      <c r="N163" s="58">
        <v>0</v>
      </c>
      <c r="O163" s="60">
        <f t="shared" si="2"/>
        <v>223198</v>
      </c>
    </row>
    <row r="164" spans="1:15" s="2" customFormat="1" ht="15.6" x14ac:dyDescent="0.3">
      <c r="A164" s="61" t="s">
        <v>324</v>
      </c>
      <c r="B164" s="57" t="s">
        <v>325</v>
      </c>
      <c r="C164" s="58">
        <v>322999</v>
      </c>
      <c r="D164" s="58">
        <v>98404</v>
      </c>
      <c r="E164" s="58">
        <v>4290</v>
      </c>
      <c r="F164" s="58">
        <v>8969</v>
      </c>
      <c r="G164" s="58">
        <v>10487</v>
      </c>
      <c r="H164" s="58">
        <v>2868</v>
      </c>
      <c r="I164" s="58">
        <v>7721</v>
      </c>
      <c r="J164" s="58">
        <v>6</v>
      </c>
      <c r="K164" s="58">
        <v>732</v>
      </c>
      <c r="L164" s="58">
        <v>506</v>
      </c>
      <c r="M164" s="59">
        <v>244</v>
      </c>
      <c r="N164" s="58">
        <v>0</v>
      </c>
      <c r="O164" s="60">
        <f t="shared" si="2"/>
        <v>457226</v>
      </c>
    </row>
    <row r="165" spans="1:15" s="2" customFormat="1" ht="15.6" x14ac:dyDescent="0.3">
      <c r="A165" s="61" t="s">
        <v>326</v>
      </c>
      <c r="B165" s="57" t="s">
        <v>327</v>
      </c>
      <c r="C165" s="58">
        <v>1861116</v>
      </c>
      <c r="D165" s="58">
        <v>458749</v>
      </c>
      <c r="E165" s="58">
        <v>20027</v>
      </c>
      <c r="F165" s="58">
        <v>32401</v>
      </c>
      <c r="G165" s="58">
        <v>46713</v>
      </c>
      <c r="H165" s="58">
        <v>18623</v>
      </c>
      <c r="I165" s="58">
        <v>45252</v>
      </c>
      <c r="J165" s="58">
        <v>35</v>
      </c>
      <c r="K165" s="58">
        <v>2699</v>
      </c>
      <c r="L165" s="58">
        <v>3710</v>
      </c>
      <c r="M165" s="59">
        <v>0</v>
      </c>
      <c r="N165" s="58">
        <v>0</v>
      </c>
      <c r="O165" s="60">
        <f t="shared" si="2"/>
        <v>2489325</v>
      </c>
    </row>
    <row r="166" spans="1:15" s="2" customFormat="1" ht="15.6" x14ac:dyDescent="0.3">
      <c r="A166" s="61" t="s">
        <v>328</v>
      </c>
      <c r="B166" s="57" t="s">
        <v>329</v>
      </c>
      <c r="C166" s="58">
        <v>437069</v>
      </c>
      <c r="D166" s="58">
        <v>126789</v>
      </c>
      <c r="E166" s="58">
        <v>5458</v>
      </c>
      <c r="F166" s="58">
        <v>8028</v>
      </c>
      <c r="G166" s="58">
        <v>6466</v>
      </c>
      <c r="H166" s="58">
        <v>4677</v>
      </c>
      <c r="I166" s="58">
        <v>9314</v>
      </c>
      <c r="J166" s="58">
        <v>7</v>
      </c>
      <c r="K166" s="58">
        <v>709</v>
      </c>
      <c r="L166" s="58">
        <v>958</v>
      </c>
      <c r="M166" s="59">
        <v>12250</v>
      </c>
      <c r="N166" s="58">
        <v>0</v>
      </c>
      <c r="O166" s="60">
        <f t="shared" si="2"/>
        <v>611725</v>
      </c>
    </row>
    <row r="167" spans="1:15" s="2" customFormat="1" ht="15.6" x14ac:dyDescent="0.3">
      <c r="A167" s="61" t="s">
        <v>330</v>
      </c>
      <c r="B167" s="57" t="s">
        <v>331</v>
      </c>
      <c r="C167" s="58">
        <v>414294</v>
      </c>
      <c r="D167" s="58">
        <v>73386</v>
      </c>
      <c r="E167" s="58">
        <v>5180</v>
      </c>
      <c r="F167" s="58">
        <v>10780</v>
      </c>
      <c r="G167" s="58">
        <v>16254</v>
      </c>
      <c r="H167" s="58">
        <v>3690</v>
      </c>
      <c r="I167" s="58">
        <v>10902</v>
      </c>
      <c r="J167" s="58">
        <v>8</v>
      </c>
      <c r="K167" s="58">
        <v>809</v>
      </c>
      <c r="L167" s="58">
        <v>659</v>
      </c>
      <c r="M167" s="59">
        <v>0</v>
      </c>
      <c r="N167" s="58">
        <v>0</v>
      </c>
      <c r="O167" s="60">
        <f t="shared" si="2"/>
        <v>535962</v>
      </c>
    </row>
    <row r="168" spans="1:15" s="2" customFormat="1" ht="15.6" x14ac:dyDescent="0.3">
      <c r="A168" s="61" t="s">
        <v>332</v>
      </c>
      <c r="B168" s="57" t="s">
        <v>333</v>
      </c>
      <c r="C168" s="58">
        <v>187391</v>
      </c>
      <c r="D168" s="58">
        <v>72078</v>
      </c>
      <c r="E168" s="58">
        <v>2437</v>
      </c>
      <c r="F168" s="58">
        <v>5980</v>
      </c>
      <c r="G168" s="58">
        <v>4095</v>
      </c>
      <c r="H168" s="58">
        <v>1454</v>
      </c>
      <c r="I168" s="58">
        <v>3199</v>
      </c>
      <c r="J168" s="58">
        <v>2</v>
      </c>
      <c r="K168" s="58">
        <v>446</v>
      </c>
      <c r="L168" s="58">
        <v>224</v>
      </c>
      <c r="M168" s="59">
        <v>16070</v>
      </c>
      <c r="N168" s="58">
        <v>0</v>
      </c>
      <c r="O168" s="60">
        <f t="shared" si="2"/>
        <v>293376</v>
      </c>
    </row>
    <row r="169" spans="1:15" s="2" customFormat="1" ht="15.6" x14ac:dyDescent="0.3">
      <c r="A169" s="61" t="s">
        <v>334</v>
      </c>
      <c r="B169" s="57" t="s">
        <v>335</v>
      </c>
      <c r="C169" s="58">
        <v>240162</v>
      </c>
      <c r="D169" s="58">
        <v>48706</v>
      </c>
      <c r="E169" s="58">
        <v>3297</v>
      </c>
      <c r="F169" s="58">
        <v>7560</v>
      </c>
      <c r="G169" s="58">
        <v>7877</v>
      </c>
      <c r="H169" s="58">
        <v>1982</v>
      </c>
      <c r="I169" s="58">
        <v>5365</v>
      </c>
      <c r="J169" s="58">
        <v>4</v>
      </c>
      <c r="K169" s="58">
        <v>576</v>
      </c>
      <c r="L169" s="58">
        <v>324</v>
      </c>
      <c r="M169" s="59">
        <v>0</v>
      </c>
      <c r="N169" s="58">
        <v>0</v>
      </c>
      <c r="O169" s="60">
        <f t="shared" si="2"/>
        <v>315853</v>
      </c>
    </row>
    <row r="170" spans="1:15" s="2" customFormat="1" ht="15.6" x14ac:dyDescent="0.3">
      <c r="A170" s="61" t="s">
        <v>336</v>
      </c>
      <c r="B170" s="57" t="s">
        <v>337</v>
      </c>
      <c r="C170" s="58">
        <v>183826</v>
      </c>
      <c r="D170" s="58">
        <v>42706</v>
      </c>
      <c r="E170" s="58">
        <v>2479</v>
      </c>
      <c r="F170" s="58">
        <v>5768</v>
      </c>
      <c r="G170" s="58">
        <v>6031</v>
      </c>
      <c r="H170" s="58">
        <v>1499</v>
      </c>
      <c r="I170" s="58">
        <v>4021</v>
      </c>
      <c r="J170" s="58">
        <v>3</v>
      </c>
      <c r="K170" s="58">
        <v>430</v>
      </c>
      <c r="L170" s="58">
        <v>243</v>
      </c>
      <c r="M170" s="59">
        <v>16994</v>
      </c>
      <c r="N170" s="58">
        <v>0</v>
      </c>
      <c r="O170" s="60">
        <f t="shared" si="2"/>
        <v>264000</v>
      </c>
    </row>
    <row r="171" spans="1:15" s="2" customFormat="1" ht="15.6" x14ac:dyDescent="0.3">
      <c r="A171" s="61" t="s">
        <v>338</v>
      </c>
      <c r="B171" s="57" t="s">
        <v>339</v>
      </c>
      <c r="C171" s="58">
        <v>162764</v>
      </c>
      <c r="D171" s="58">
        <v>90691</v>
      </c>
      <c r="E171" s="58">
        <v>2299</v>
      </c>
      <c r="F171" s="58">
        <v>5569</v>
      </c>
      <c r="G171" s="58">
        <v>4602</v>
      </c>
      <c r="H171" s="58">
        <v>1271</v>
      </c>
      <c r="I171" s="58">
        <v>3148</v>
      </c>
      <c r="J171" s="58">
        <v>2</v>
      </c>
      <c r="K171" s="58">
        <v>424</v>
      </c>
      <c r="L171" s="58">
        <v>194</v>
      </c>
      <c r="M171" s="59">
        <v>0</v>
      </c>
      <c r="N171" s="58">
        <v>0</v>
      </c>
      <c r="O171" s="60">
        <f t="shared" si="2"/>
        <v>270964</v>
      </c>
    </row>
    <row r="172" spans="1:15" s="2" customFormat="1" ht="15.6" x14ac:dyDescent="0.3">
      <c r="A172" s="61" t="s">
        <v>340</v>
      </c>
      <c r="B172" s="57" t="s">
        <v>341</v>
      </c>
      <c r="C172" s="58">
        <v>249577</v>
      </c>
      <c r="D172" s="58">
        <v>49836</v>
      </c>
      <c r="E172" s="58">
        <v>3338</v>
      </c>
      <c r="F172" s="58">
        <v>7548</v>
      </c>
      <c r="G172" s="58">
        <v>8379</v>
      </c>
      <c r="H172" s="58">
        <v>2086</v>
      </c>
      <c r="I172" s="58">
        <v>5698</v>
      </c>
      <c r="J172" s="58">
        <v>4</v>
      </c>
      <c r="K172" s="58">
        <v>579</v>
      </c>
      <c r="L172" s="58">
        <v>347</v>
      </c>
      <c r="M172" s="59">
        <v>0</v>
      </c>
      <c r="N172" s="58">
        <v>0</v>
      </c>
      <c r="O172" s="60">
        <f t="shared" si="2"/>
        <v>327392</v>
      </c>
    </row>
    <row r="173" spans="1:15" s="2" customFormat="1" ht="15.6" x14ac:dyDescent="0.3">
      <c r="A173" s="61" t="s">
        <v>342</v>
      </c>
      <c r="B173" s="57" t="s">
        <v>343</v>
      </c>
      <c r="C173" s="58">
        <v>174687</v>
      </c>
      <c r="D173" s="58">
        <v>77930</v>
      </c>
      <c r="E173" s="58">
        <v>2427</v>
      </c>
      <c r="F173" s="58">
        <v>5836</v>
      </c>
      <c r="G173" s="58">
        <v>4725</v>
      </c>
      <c r="H173" s="58">
        <v>1378</v>
      </c>
      <c r="I173" s="58">
        <v>3346</v>
      </c>
      <c r="J173" s="58">
        <v>3</v>
      </c>
      <c r="K173" s="58">
        <v>434</v>
      </c>
      <c r="L173" s="58">
        <v>214</v>
      </c>
      <c r="M173" s="59">
        <v>0</v>
      </c>
      <c r="N173" s="58">
        <v>0</v>
      </c>
      <c r="O173" s="60">
        <f t="shared" si="2"/>
        <v>270980</v>
      </c>
    </row>
    <row r="174" spans="1:15" s="2" customFormat="1" ht="15.6" x14ac:dyDescent="0.3">
      <c r="A174" s="61" t="s">
        <v>344</v>
      </c>
      <c r="B174" s="57" t="s">
        <v>345</v>
      </c>
      <c r="C174" s="58">
        <v>936412</v>
      </c>
      <c r="D174" s="58">
        <v>292233</v>
      </c>
      <c r="E174" s="58">
        <v>11536</v>
      </c>
      <c r="F174" s="58">
        <v>20775</v>
      </c>
      <c r="G174" s="58">
        <v>32405</v>
      </c>
      <c r="H174" s="58">
        <v>9105</v>
      </c>
      <c r="I174" s="58">
        <v>25139</v>
      </c>
      <c r="J174" s="58">
        <v>19</v>
      </c>
      <c r="K174" s="58">
        <v>1586</v>
      </c>
      <c r="L174" s="58">
        <v>1751</v>
      </c>
      <c r="M174" s="59">
        <v>0</v>
      </c>
      <c r="N174" s="58">
        <v>0</v>
      </c>
      <c r="O174" s="60">
        <f t="shared" si="2"/>
        <v>1330961</v>
      </c>
    </row>
    <row r="175" spans="1:15" s="2" customFormat="1" ht="15.6" x14ac:dyDescent="0.3">
      <c r="A175" s="61" t="s">
        <v>346</v>
      </c>
      <c r="B175" s="57" t="s">
        <v>347</v>
      </c>
      <c r="C175" s="58">
        <v>197625</v>
      </c>
      <c r="D175" s="58">
        <v>85169</v>
      </c>
      <c r="E175" s="58">
        <v>2677</v>
      </c>
      <c r="F175" s="58">
        <v>6110</v>
      </c>
      <c r="G175" s="58">
        <v>6291</v>
      </c>
      <c r="H175" s="58">
        <v>1639</v>
      </c>
      <c r="I175" s="58">
        <v>4328</v>
      </c>
      <c r="J175" s="58">
        <v>3</v>
      </c>
      <c r="K175" s="58">
        <v>463</v>
      </c>
      <c r="L175" s="58">
        <v>270</v>
      </c>
      <c r="M175" s="59">
        <v>0</v>
      </c>
      <c r="N175" s="58">
        <v>0</v>
      </c>
      <c r="O175" s="60">
        <f t="shared" si="2"/>
        <v>304575</v>
      </c>
    </row>
    <row r="176" spans="1:15" s="2" customFormat="1" ht="15.6" x14ac:dyDescent="0.3">
      <c r="A176" s="61" t="s">
        <v>348</v>
      </c>
      <c r="B176" s="57" t="s">
        <v>349</v>
      </c>
      <c r="C176" s="58">
        <v>115863</v>
      </c>
      <c r="D176" s="58">
        <v>38140</v>
      </c>
      <c r="E176" s="58">
        <v>1739</v>
      </c>
      <c r="F176" s="58">
        <v>4501</v>
      </c>
      <c r="G176" s="58">
        <v>2731</v>
      </c>
      <c r="H176" s="58">
        <v>831</v>
      </c>
      <c r="I176" s="58">
        <v>1843</v>
      </c>
      <c r="J176" s="58">
        <v>1</v>
      </c>
      <c r="K176" s="58">
        <v>343</v>
      </c>
      <c r="L176" s="58">
        <v>111</v>
      </c>
      <c r="M176" s="59">
        <v>9965</v>
      </c>
      <c r="N176" s="58">
        <v>0</v>
      </c>
      <c r="O176" s="60">
        <f t="shared" si="2"/>
        <v>176068</v>
      </c>
    </row>
    <row r="177" spans="1:15" s="2" customFormat="1" ht="15.6" x14ac:dyDescent="0.3">
      <c r="A177" s="61" t="s">
        <v>350</v>
      </c>
      <c r="B177" s="57" t="s">
        <v>351</v>
      </c>
      <c r="C177" s="58">
        <v>349968</v>
      </c>
      <c r="D177" s="58">
        <v>92530</v>
      </c>
      <c r="E177" s="58">
        <v>4715</v>
      </c>
      <c r="F177" s="58">
        <v>10436</v>
      </c>
      <c r="G177" s="58">
        <v>13153</v>
      </c>
      <c r="H177" s="58">
        <v>2980</v>
      </c>
      <c r="I177" s="58">
        <v>8357</v>
      </c>
      <c r="J177" s="58">
        <v>6</v>
      </c>
      <c r="K177" s="58">
        <v>792</v>
      </c>
      <c r="L177" s="58">
        <v>504</v>
      </c>
      <c r="M177" s="59">
        <v>0</v>
      </c>
      <c r="N177" s="58">
        <v>0</v>
      </c>
      <c r="O177" s="60">
        <f t="shared" si="2"/>
        <v>483441</v>
      </c>
    </row>
    <row r="178" spans="1:15" s="2" customFormat="1" ht="15.6" x14ac:dyDescent="0.3">
      <c r="A178" s="61" t="s">
        <v>352</v>
      </c>
      <c r="B178" s="57" t="s">
        <v>353</v>
      </c>
      <c r="C178" s="58">
        <v>388981</v>
      </c>
      <c r="D178" s="58">
        <v>93214</v>
      </c>
      <c r="E178" s="58">
        <v>4790</v>
      </c>
      <c r="F178" s="58">
        <v>11819</v>
      </c>
      <c r="G178" s="58">
        <v>11207</v>
      </c>
      <c r="H178" s="58">
        <v>3026</v>
      </c>
      <c r="I178" s="58">
        <v>7523</v>
      </c>
      <c r="J178" s="58">
        <v>6</v>
      </c>
      <c r="K178" s="58">
        <v>817</v>
      </c>
      <c r="L178" s="58">
        <v>474</v>
      </c>
      <c r="M178" s="59">
        <v>18940</v>
      </c>
      <c r="N178" s="58">
        <v>0</v>
      </c>
      <c r="O178" s="60">
        <f t="shared" si="2"/>
        <v>540797</v>
      </c>
    </row>
    <row r="179" spans="1:15" s="2" customFormat="1" ht="15.6" x14ac:dyDescent="0.3">
      <c r="A179" s="61" t="s">
        <v>354</v>
      </c>
      <c r="B179" s="57" t="s">
        <v>355</v>
      </c>
      <c r="C179" s="58">
        <v>1399373</v>
      </c>
      <c r="D179" s="58">
        <v>489871</v>
      </c>
      <c r="E179" s="58">
        <v>17206</v>
      </c>
      <c r="F179" s="58">
        <v>32085</v>
      </c>
      <c r="G179" s="58">
        <v>58157</v>
      </c>
      <c r="H179" s="58">
        <v>13335</v>
      </c>
      <c r="I179" s="58">
        <v>38270</v>
      </c>
      <c r="J179" s="58">
        <v>29</v>
      </c>
      <c r="K179" s="58">
        <v>2467</v>
      </c>
      <c r="L179" s="58">
        <v>2526</v>
      </c>
      <c r="M179" s="59">
        <v>267287</v>
      </c>
      <c r="N179" s="58">
        <v>0</v>
      </c>
      <c r="O179" s="60">
        <f t="shared" si="2"/>
        <v>2320606</v>
      </c>
    </row>
    <row r="180" spans="1:15" s="2" customFormat="1" ht="15.6" x14ac:dyDescent="0.3">
      <c r="A180" s="61" t="s">
        <v>356</v>
      </c>
      <c r="B180" s="57" t="s">
        <v>357</v>
      </c>
      <c r="C180" s="58">
        <v>67098</v>
      </c>
      <c r="D180" s="58">
        <v>26247</v>
      </c>
      <c r="E180" s="58">
        <v>970</v>
      </c>
      <c r="F180" s="58">
        <v>2262</v>
      </c>
      <c r="G180" s="58">
        <v>1159</v>
      </c>
      <c r="H180" s="58">
        <v>544</v>
      </c>
      <c r="I180" s="58">
        <v>1071</v>
      </c>
      <c r="J180" s="58">
        <v>1</v>
      </c>
      <c r="K180" s="58">
        <v>173</v>
      </c>
      <c r="L180" s="58">
        <v>86</v>
      </c>
      <c r="M180" s="59">
        <v>3514</v>
      </c>
      <c r="N180" s="58">
        <v>0</v>
      </c>
      <c r="O180" s="60">
        <f t="shared" si="2"/>
        <v>103125</v>
      </c>
    </row>
    <row r="181" spans="1:15" s="2" customFormat="1" ht="15.6" x14ac:dyDescent="0.3">
      <c r="A181" s="61" t="s">
        <v>358</v>
      </c>
      <c r="B181" s="57" t="s">
        <v>359</v>
      </c>
      <c r="C181" s="58">
        <v>161660</v>
      </c>
      <c r="D181" s="58">
        <v>59202</v>
      </c>
      <c r="E181" s="58">
        <v>2143</v>
      </c>
      <c r="F181" s="58">
        <v>5099</v>
      </c>
      <c r="G181" s="58">
        <v>4172</v>
      </c>
      <c r="H181" s="58">
        <v>1290</v>
      </c>
      <c r="I181" s="58">
        <v>3090</v>
      </c>
      <c r="J181" s="58">
        <v>2</v>
      </c>
      <c r="K181" s="58">
        <v>387</v>
      </c>
      <c r="L181" s="58">
        <v>205</v>
      </c>
      <c r="M181" s="59">
        <v>7488</v>
      </c>
      <c r="N181" s="58">
        <v>0</v>
      </c>
      <c r="O181" s="60">
        <f t="shared" si="2"/>
        <v>244738</v>
      </c>
    </row>
    <row r="182" spans="1:15" s="2" customFormat="1" ht="15.6" x14ac:dyDescent="0.3">
      <c r="A182" s="61" t="s">
        <v>360</v>
      </c>
      <c r="B182" s="57" t="s">
        <v>361</v>
      </c>
      <c r="C182" s="58">
        <v>314261</v>
      </c>
      <c r="D182" s="58">
        <v>83962</v>
      </c>
      <c r="E182" s="58">
        <v>3728</v>
      </c>
      <c r="F182" s="58">
        <v>7262</v>
      </c>
      <c r="G182" s="58">
        <v>12836</v>
      </c>
      <c r="H182" s="58">
        <v>2909</v>
      </c>
      <c r="I182" s="58">
        <v>8970</v>
      </c>
      <c r="J182" s="58">
        <v>7</v>
      </c>
      <c r="K182" s="58">
        <v>548</v>
      </c>
      <c r="L182" s="58">
        <v>541</v>
      </c>
      <c r="M182" s="59">
        <v>0</v>
      </c>
      <c r="N182" s="58">
        <v>0</v>
      </c>
      <c r="O182" s="60">
        <f t="shared" si="2"/>
        <v>435024</v>
      </c>
    </row>
    <row r="183" spans="1:15" s="2" customFormat="1" ht="15.6" x14ac:dyDescent="0.3">
      <c r="A183" s="61" t="s">
        <v>362</v>
      </c>
      <c r="B183" s="57" t="s">
        <v>363</v>
      </c>
      <c r="C183" s="58">
        <v>161220</v>
      </c>
      <c r="D183" s="58">
        <v>59659</v>
      </c>
      <c r="E183" s="58">
        <v>2331</v>
      </c>
      <c r="F183" s="58">
        <v>5895</v>
      </c>
      <c r="G183" s="58">
        <v>4109</v>
      </c>
      <c r="H183" s="58">
        <v>1196</v>
      </c>
      <c r="I183" s="58">
        <v>2806</v>
      </c>
      <c r="J183" s="58">
        <v>2</v>
      </c>
      <c r="K183" s="58">
        <v>451</v>
      </c>
      <c r="L183" s="58">
        <v>170</v>
      </c>
      <c r="M183" s="59">
        <v>8322</v>
      </c>
      <c r="N183" s="58">
        <v>0</v>
      </c>
      <c r="O183" s="60">
        <f t="shared" si="2"/>
        <v>246161</v>
      </c>
    </row>
    <row r="184" spans="1:15" s="2" customFormat="1" ht="15.6" x14ac:dyDescent="0.3">
      <c r="A184" s="61" t="s">
        <v>364</v>
      </c>
      <c r="B184" s="57" t="s">
        <v>365</v>
      </c>
      <c r="C184" s="58">
        <v>289959</v>
      </c>
      <c r="D184" s="58">
        <v>81481</v>
      </c>
      <c r="E184" s="58">
        <v>4029</v>
      </c>
      <c r="F184" s="58">
        <v>10038</v>
      </c>
      <c r="G184" s="58">
        <v>7917</v>
      </c>
      <c r="H184" s="58">
        <v>2196</v>
      </c>
      <c r="I184" s="58">
        <v>5355</v>
      </c>
      <c r="J184" s="58">
        <v>4</v>
      </c>
      <c r="K184" s="58">
        <v>794</v>
      </c>
      <c r="L184" s="58">
        <v>323</v>
      </c>
      <c r="M184" s="59">
        <v>0</v>
      </c>
      <c r="N184" s="58">
        <v>0</v>
      </c>
      <c r="O184" s="60">
        <f t="shared" si="2"/>
        <v>402096</v>
      </c>
    </row>
    <row r="185" spans="1:15" s="2" customFormat="1" ht="15.6" x14ac:dyDescent="0.3">
      <c r="A185" s="61" t="s">
        <v>366</v>
      </c>
      <c r="B185" s="57" t="s">
        <v>367</v>
      </c>
      <c r="C185" s="58">
        <v>893706</v>
      </c>
      <c r="D185" s="58">
        <v>269239</v>
      </c>
      <c r="E185" s="58">
        <v>10914</v>
      </c>
      <c r="F185" s="58">
        <v>18267</v>
      </c>
      <c r="G185" s="58">
        <v>29500</v>
      </c>
      <c r="H185" s="58">
        <v>9004</v>
      </c>
      <c r="I185" s="58">
        <v>24269</v>
      </c>
      <c r="J185" s="58">
        <v>19</v>
      </c>
      <c r="K185" s="58">
        <v>1456</v>
      </c>
      <c r="L185" s="58">
        <v>1778</v>
      </c>
      <c r="M185" s="59">
        <v>0</v>
      </c>
      <c r="N185" s="58">
        <v>0</v>
      </c>
      <c r="O185" s="60">
        <f t="shared" si="2"/>
        <v>1258152</v>
      </c>
    </row>
    <row r="186" spans="1:15" s="2" customFormat="1" ht="15.6" x14ac:dyDescent="0.3">
      <c r="A186" s="61" t="s">
        <v>368</v>
      </c>
      <c r="B186" s="57" t="s">
        <v>369</v>
      </c>
      <c r="C186" s="58">
        <v>443877</v>
      </c>
      <c r="D186" s="58">
        <v>153830</v>
      </c>
      <c r="E186" s="58">
        <v>5210</v>
      </c>
      <c r="F186" s="58">
        <v>9503</v>
      </c>
      <c r="G186" s="58">
        <v>18917</v>
      </c>
      <c r="H186" s="58">
        <v>4259</v>
      </c>
      <c r="I186" s="58">
        <v>13310</v>
      </c>
      <c r="J186" s="58">
        <v>10</v>
      </c>
      <c r="K186" s="58">
        <v>721</v>
      </c>
      <c r="L186" s="58">
        <v>816</v>
      </c>
      <c r="M186" s="59">
        <v>34318</v>
      </c>
      <c r="N186" s="58">
        <v>0</v>
      </c>
      <c r="O186" s="60">
        <f t="shared" si="2"/>
        <v>684771</v>
      </c>
    </row>
    <row r="187" spans="1:15" s="2" customFormat="1" ht="15.6" x14ac:dyDescent="0.3">
      <c r="A187" s="61" t="s">
        <v>370</v>
      </c>
      <c r="B187" s="57" t="s">
        <v>371</v>
      </c>
      <c r="C187" s="58">
        <v>195925</v>
      </c>
      <c r="D187" s="58">
        <v>94011</v>
      </c>
      <c r="E187" s="58">
        <v>2705</v>
      </c>
      <c r="F187" s="58">
        <v>6051</v>
      </c>
      <c r="G187" s="58">
        <v>4159</v>
      </c>
      <c r="H187" s="58">
        <v>1652</v>
      </c>
      <c r="I187" s="58">
        <v>3581</v>
      </c>
      <c r="J187" s="58">
        <v>3</v>
      </c>
      <c r="K187" s="58">
        <v>470</v>
      </c>
      <c r="L187" s="58">
        <v>275</v>
      </c>
      <c r="M187" s="59">
        <v>0</v>
      </c>
      <c r="N187" s="58">
        <v>0</v>
      </c>
      <c r="O187" s="60">
        <f t="shared" si="2"/>
        <v>308832</v>
      </c>
    </row>
    <row r="188" spans="1:15" s="2" customFormat="1" ht="15.6" x14ac:dyDescent="0.3">
      <c r="A188" s="61" t="s">
        <v>372</v>
      </c>
      <c r="B188" s="57" t="s">
        <v>373</v>
      </c>
      <c r="C188" s="58">
        <v>205238</v>
      </c>
      <c r="D188" s="58">
        <v>49338</v>
      </c>
      <c r="E188" s="58">
        <v>2803</v>
      </c>
      <c r="F188" s="58">
        <v>6414</v>
      </c>
      <c r="G188" s="58">
        <v>6730</v>
      </c>
      <c r="H188" s="58">
        <v>1697</v>
      </c>
      <c r="I188" s="58">
        <v>4607</v>
      </c>
      <c r="J188" s="58">
        <v>4</v>
      </c>
      <c r="K188" s="58">
        <v>490</v>
      </c>
      <c r="L188" s="58">
        <v>278</v>
      </c>
      <c r="M188" s="59">
        <v>0</v>
      </c>
      <c r="N188" s="58">
        <v>0</v>
      </c>
      <c r="O188" s="60">
        <f t="shared" si="2"/>
        <v>277599</v>
      </c>
    </row>
    <row r="189" spans="1:15" s="2" customFormat="1" ht="15.6" x14ac:dyDescent="0.3">
      <c r="A189" s="61" t="s">
        <v>374</v>
      </c>
      <c r="B189" s="57" t="s">
        <v>375</v>
      </c>
      <c r="C189" s="58">
        <v>103852</v>
      </c>
      <c r="D189" s="58">
        <v>49072</v>
      </c>
      <c r="E189" s="58">
        <v>1542</v>
      </c>
      <c r="F189" s="58">
        <v>3966</v>
      </c>
      <c r="G189" s="58">
        <v>1303</v>
      </c>
      <c r="H189" s="58">
        <v>753</v>
      </c>
      <c r="I189" s="58">
        <v>1239</v>
      </c>
      <c r="J189" s="58">
        <v>1</v>
      </c>
      <c r="K189" s="58">
        <v>300</v>
      </c>
      <c r="L189" s="58">
        <v>103</v>
      </c>
      <c r="M189" s="59">
        <v>0</v>
      </c>
      <c r="N189" s="58">
        <v>0</v>
      </c>
      <c r="O189" s="60">
        <f t="shared" si="2"/>
        <v>162131</v>
      </c>
    </row>
    <row r="190" spans="1:15" s="2" customFormat="1" ht="30" x14ac:dyDescent="0.3">
      <c r="A190" s="1" t="s">
        <v>376</v>
      </c>
      <c r="B190" s="3" t="s">
        <v>377</v>
      </c>
      <c r="C190" s="62">
        <v>203651</v>
      </c>
      <c r="D190" s="62">
        <v>49493</v>
      </c>
      <c r="E190" s="62">
        <v>2823</v>
      </c>
      <c r="F190" s="62">
        <v>6645</v>
      </c>
      <c r="G190" s="62">
        <v>6406</v>
      </c>
      <c r="H190" s="62">
        <v>1639</v>
      </c>
      <c r="I190" s="62">
        <v>4295</v>
      </c>
      <c r="J190" s="62">
        <v>3</v>
      </c>
      <c r="K190" s="62">
        <v>507</v>
      </c>
      <c r="L190" s="62">
        <v>260</v>
      </c>
      <c r="M190" s="63">
        <v>0</v>
      </c>
      <c r="N190" s="62">
        <v>0</v>
      </c>
      <c r="O190" s="64">
        <f t="shared" si="2"/>
        <v>275722</v>
      </c>
    </row>
    <row r="191" spans="1:15" s="2" customFormat="1" ht="15.6" x14ac:dyDescent="0.3">
      <c r="A191" s="61" t="s">
        <v>378</v>
      </c>
      <c r="B191" s="57" t="s">
        <v>379</v>
      </c>
      <c r="C191" s="58">
        <v>171774</v>
      </c>
      <c r="D191" s="58">
        <v>98977</v>
      </c>
      <c r="E191" s="58">
        <v>2426</v>
      </c>
      <c r="F191" s="58">
        <v>5847</v>
      </c>
      <c r="G191" s="58">
        <v>4276</v>
      </c>
      <c r="H191" s="58">
        <v>1348</v>
      </c>
      <c r="I191" s="58">
        <v>3125</v>
      </c>
      <c r="J191" s="58">
        <v>2</v>
      </c>
      <c r="K191" s="58">
        <v>448</v>
      </c>
      <c r="L191" s="58">
        <v>207</v>
      </c>
      <c r="M191" s="59">
        <v>0</v>
      </c>
      <c r="N191" s="58">
        <v>0</v>
      </c>
      <c r="O191" s="60">
        <f t="shared" si="2"/>
        <v>288430</v>
      </c>
    </row>
    <row r="192" spans="1:15" s="2" customFormat="1" ht="15.6" x14ac:dyDescent="0.3">
      <c r="A192" s="61" t="s">
        <v>380</v>
      </c>
      <c r="B192" s="57" t="s">
        <v>381</v>
      </c>
      <c r="C192" s="58">
        <v>24758340</v>
      </c>
      <c r="D192" s="58">
        <v>8396074</v>
      </c>
      <c r="E192" s="58">
        <v>270422</v>
      </c>
      <c r="F192" s="58">
        <v>473154</v>
      </c>
      <c r="G192" s="58">
        <v>450359</v>
      </c>
      <c r="H192" s="58">
        <v>240610</v>
      </c>
      <c r="I192" s="58">
        <v>512594</v>
      </c>
      <c r="J192" s="58">
        <v>395</v>
      </c>
      <c r="K192" s="58">
        <v>33782</v>
      </c>
      <c r="L192" s="58">
        <v>46957</v>
      </c>
      <c r="M192" s="59">
        <v>1838338</v>
      </c>
      <c r="N192" s="58">
        <v>273151.40999999997</v>
      </c>
      <c r="O192" s="60">
        <f t="shared" si="2"/>
        <v>37294176.409999996</v>
      </c>
    </row>
    <row r="193" spans="1:15" s="2" customFormat="1" ht="15.6" x14ac:dyDescent="0.3">
      <c r="A193" s="61" t="s">
        <v>382</v>
      </c>
      <c r="B193" s="57" t="s">
        <v>383</v>
      </c>
      <c r="C193" s="58">
        <v>617944</v>
      </c>
      <c r="D193" s="58">
        <v>100174</v>
      </c>
      <c r="E193" s="58">
        <v>7673</v>
      </c>
      <c r="F193" s="58">
        <v>15005</v>
      </c>
      <c r="G193" s="58">
        <v>25669</v>
      </c>
      <c r="H193" s="58">
        <v>5728</v>
      </c>
      <c r="I193" s="58">
        <v>17568</v>
      </c>
      <c r="J193" s="58">
        <v>14</v>
      </c>
      <c r="K193" s="58">
        <v>1153</v>
      </c>
      <c r="L193" s="58">
        <v>1060</v>
      </c>
      <c r="M193" s="59">
        <v>0</v>
      </c>
      <c r="N193" s="58">
        <v>0</v>
      </c>
      <c r="O193" s="60">
        <f t="shared" si="2"/>
        <v>791988</v>
      </c>
    </row>
    <row r="194" spans="1:15" s="2" customFormat="1" ht="15.6" x14ac:dyDescent="0.3">
      <c r="A194" s="61" t="s">
        <v>384</v>
      </c>
      <c r="B194" s="57" t="s">
        <v>385</v>
      </c>
      <c r="C194" s="58">
        <v>110439</v>
      </c>
      <c r="D194" s="58">
        <v>57133</v>
      </c>
      <c r="E194" s="58">
        <v>1775</v>
      </c>
      <c r="F194" s="58">
        <v>4974</v>
      </c>
      <c r="G194" s="58">
        <v>1505</v>
      </c>
      <c r="H194" s="58">
        <v>692</v>
      </c>
      <c r="I194" s="58">
        <v>1085</v>
      </c>
      <c r="J194" s="58">
        <v>1</v>
      </c>
      <c r="K194" s="58">
        <v>378</v>
      </c>
      <c r="L194" s="58">
        <v>70</v>
      </c>
      <c r="M194" s="59">
        <v>4296</v>
      </c>
      <c r="N194" s="58">
        <v>0</v>
      </c>
      <c r="O194" s="60">
        <f t="shared" si="2"/>
        <v>182348</v>
      </c>
    </row>
    <row r="195" spans="1:15" s="2" customFormat="1" ht="15.6" x14ac:dyDescent="0.3">
      <c r="A195" s="61" t="s">
        <v>386</v>
      </c>
      <c r="B195" s="57" t="s">
        <v>387</v>
      </c>
      <c r="C195" s="58">
        <v>197610</v>
      </c>
      <c r="D195" s="58">
        <v>49842</v>
      </c>
      <c r="E195" s="58">
        <v>2786</v>
      </c>
      <c r="F195" s="58">
        <v>7006</v>
      </c>
      <c r="G195" s="58">
        <v>5289</v>
      </c>
      <c r="H195" s="58">
        <v>1481</v>
      </c>
      <c r="I195" s="58">
        <v>3553</v>
      </c>
      <c r="J195" s="58">
        <v>3</v>
      </c>
      <c r="K195" s="58">
        <v>538</v>
      </c>
      <c r="L195" s="58">
        <v>214</v>
      </c>
      <c r="M195" s="59">
        <v>0</v>
      </c>
      <c r="N195" s="58">
        <v>0</v>
      </c>
      <c r="O195" s="60">
        <f t="shared" si="2"/>
        <v>268322</v>
      </c>
    </row>
    <row r="196" spans="1:15" s="2" customFormat="1" ht="15.6" x14ac:dyDescent="0.3">
      <c r="A196" s="61" t="s">
        <v>388</v>
      </c>
      <c r="B196" s="57" t="s">
        <v>389</v>
      </c>
      <c r="C196" s="58">
        <v>685664</v>
      </c>
      <c r="D196" s="58">
        <v>145024</v>
      </c>
      <c r="E196" s="58">
        <v>8381</v>
      </c>
      <c r="F196" s="58">
        <v>15633</v>
      </c>
      <c r="G196" s="58">
        <v>28186</v>
      </c>
      <c r="H196" s="58">
        <v>6529</v>
      </c>
      <c r="I196" s="58">
        <v>19576</v>
      </c>
      <c r="J196" s="58">
        <v>15</v>
      </c>
      <c r="K196" s="58">
        <v>1200</v>
      </c>
      <c r="L196" s="58">
        <v>1237</v>
      </c>
      <c r="M196" s="59">
        <v>0</v>
      </c>
      <c r="N196" s="58">
        <v>0</v>
      </c>
      <c r="O196" s="60">
        <f t="shared" si="2"/>
        <v>911445</v>
      </c>
    </row>
    <row r="197" spans="1:15" s="2" customFormat="1" ht="15.6" x14ac:dyDescent="0.3">
      <c r="A197" s="61" t="s">
        <v>390</v>
      </c>
      <c r="B197" s="57" t="s">
        <v>391</v>
      </c>
      <c r="C197" s="58">
        <v>266790</v>
      </c>
      <c r="D197" s="58">
        <v>43610</v>
      </c>
      <c r="E197" s="58">
        <v>3465</v>
      </c>
      <c r="F197" s="58">
        <v>6956</v>
      </c>
      <c r="G197" s="58">
        <v>9213</v>
      </c>
      <c r="H197" s="58">
        <v>2441</v>
      </c>
      <c r="I197" s="58">
        <v>6652</v>
      </c>
      <c r="J197" s="58">
        <v>5</v>
      </c>
      <c r="K197" s="58">
        <v>535</v>
      </c>
      <c r="L197" s="58">
        <v>444</v>
      </c>
      <c r="M197" s="59">
        <v>11862</v>
      </c>
      <c r="N197" s="58">
        <v>0</v>
      </c>
      <c r="O197" s="60">
        <f t="shared" si="2"/>
        <v>351973</v>
      </c>
    </row>
    <row r="198" spans="1:15" s="2" customFormat="1" ht="15.6" x14ac:dyDescent="0.3">
      <c r="A198" s="61" t="s">
        <v>392</v>
      </c>
      <c r="B198" s="57" t="s">
        <v>393</v>
      </c>
      <c r="C198" s="58">
        <v>1531080</v>
      </c>
      <c r="D198" s="58">
        <v>149414</v>
      </c>
      <c r="E198" s="58">
        <v>18727</v>
      </c>
      <c r="F198" s="58">
        <v>36175</v>
      </c>
      <c r="G198" s="58">
        <v>65225</v>
      </c>
      <c r="H198" s="58">
        <v>14281</v>
      </c>
      <c r="I198" s="58">
        <v>44109</v>
      </c>
      <c r="J198" s="58">
        <v>34</v>
      </c>
      <c r="K198" s="58">
        <v>2772</v>
      </c>
      <c r="L198" s="58">
        <v>2661</v>
      </c>
      <c r="M198" s="59">
        <v>0</v>
      </c>
      <c r="N198" s="58">
        <v>290103.89</v>
      </c>
      <c r="O198" s="60">
        <f t="shared" si="2"/>
        <v>2154581.89</v>
      </c>
    </row>
    <row r="199" spans="1:15" s="2" customFormat="1" ht="15.6" x14ac:dyDescent="0.3">
      <c r="A199" s="61" t="s">
        <v>394</v>
      </c>
      <c r="B199" s="57" t="s">
        <v>395</v>
      </c>
      <c r="C199" s="58">
        <v>54676</v>
      </c>
      <c r="D199" s="58">
        <v>25851</v>
      </c>
      <c r="E199" s="58">
        <v>874</v>
      </c>
      <c r="F199" s="58">
        <v>2371</v>
      </c>
      <c r="G199" s="58">
        <v>845</v>
      </c>
      <c r="H199" s="58">
        <v>360</v>
      </c>
      <c r="I199" s="58">
        <v>620</v>
      </c>
      <c r="J199" s="58">
        <v>0</v>
      </c>
      <c r="K199" s="58">
        <v>191</v>
      </c>
      <c r="L199" s="58">
        <v>41</v>
      </c>
      <c r="M199" s="59">
        <v>0</v>
      </c>
      <c r="N199" s="58">
        <v>0</v>
      </c>
      <c r="O199" s="60">
        <f t="shared" si="2"/>
        <v>85829</v>
      </c>
    </row>
    <row r="200" spans="1:15" s="2" customFormat="1" ht="15.6" x14ac:dyDescent="0.3">
      <c r="A200" s="61" t="s">
        <v>396</v>
      </c>
      <c r="B200" s="57" t="s">
        <v>397</v>
      </c>
      <c r="C200" s="58">
        <v>201197</v>
      </c>
      <c r="D200" s="58">
        <v>72251</v>
      </c>
      <c r="E200" s="58">
        <v>2588</v>
      </c>
      <c r="F200" s="58">
        <v>5138</v>
      </c>
      <c r="G200" s="58">
        <v>4289</v>
      </c>
      <c r="H200" s="58">
        <v>1850</v>
      </c>
      <c r="I200" s="58">
        <v>4110</v>
      </c>
      <c r="J200" s="58">
        <v>3</v>
      </c>
      <c r="K200" s="58">
        <v>414</v>
      </c>
      <c r="L200" s="58">
        <v>338</v>
      </c>
      <c r="M200" s="59">
        <v>7806</v>
      </c>
      <c r="N200" s="58">
        <v>0</v>
      </c>
      <c r="O200" s="60">
        <f t="shared" si="2"/>
        <v>299984</v>
      </c>
    </row>
    <row r="201" spans="1:15" s="2" customFormat="1" ht="15.6" x14ac:dyDescent="0.3">
      <c r="A201" s="61" t="s">
        <v>398</v>
      </c>
      <c r="B201" s="57" t="s">
        <v>399</v>
      </c>
      <c r="C201" s="58">
        <v>351923</v>
      </c>
      <c r="D201" s="58">
        <v>77840</v>
      </c>
      <c r="E201" s="58">
        <v>4216</v>
      </c>
      <c r="F201" s="58">
        <v>5936</v>
      </c>
      <c r="G201" s="58">
        <v>7979</v>
      </c>
      <c r="H201" s="58">
        <v>3807</v>
      </c>
      <c r="I201" s="58">
        <v>8762</v>
      </c>
      <c r="J201" s="58">
        <v>7</v>
      </c>
      <c r="K201" s="58">
        <v>462</v>
      </c>
      <c r="L201" s="58">
        <v>790</v>
      </c>
      <c r="M201" s="59">
        <v>0</v>
      </c>
      <c r="N201" s="58">
        <v>0</v>
      </c>
      <c r="O201" s="60">
        <f t="shared" ref="O201:O264" si="3">SUM(C201:N201)</f>
        <v>461722</v>
      </c>
    </row>
    <row r="202" spans="1:15" s="2" customFormat="1" ht="15.6" x14ac:dyDescent="0.3">
      <c r="A202" s="61" t="s">
        <v>400</v>
      </c>
      <c r="B202" s="57" t="s">
        <v>401</v>
      </c>
      <c r="C202" s="58">
        <v>225365</v>
      </c>
      <c r="D202" s="58">
        <v>85577</v>
      </c>
      <c r="E202" s="58">
        <v>2818</v>
      </c>
      <c r="F202" s="58">
        <v>6411</v>
      </c>
      <c r="G202" s="58">
        <v>3913</v>
      </c>
      <c r="H202" s="58">
        <v>1864</v>
      </c>
      <c r="I202" s="58">
        <v>3740</v>
      </c>
      <c r="J202" s="58">
        <v>3</v>
      </c>
      <c r="K202" s="58">
        <v>553</v>
      </c>
      <c r="L202" s="58">
        <v>310</v>
      </c>
      <c r="M202" s="59">
        <v>0</v>
      </c>
      <c r="N202" s="58">
        <v>0</v>
      </c>
      <c r="O202" s="60">
        <f t="shared" si="3"/>
        <v>330554</v>
      </c>
    </row>
    <row r="203" spans="1:15" s="2" customFormat="1" ht="15.6" x14ac:dyDescent="0.3">
      <c r="A203" s="61" t="s">
        <v>402</v>
      </c>
      <c r="B203" s="57" t="s">
        <v>403</v>
      </c>
      <c r="C203" s="58">
        <v>179039</v>
      </c>
      <c r="D203" s="58">
        <v>65188</v>
      </c>
      <c r="E203" s="58">
        <v>2604</v>
      </c>
      <c r="F203" s="58">
        <v>7255</v>
      </c>
      <c r="G203" s="58">
        <v>3141</v>
      </c>
      <c r="H203" s="58">
        <v>1156</v>
      </c>
      <c r="I203" s="58">
        <v>2107</v>
      </c>
      <c r="J203" s="58">
        <v>2</v>
      </c>
      <c r="K203" s="58">
        <v>618</v>
      </c>
      <c r="L203" s="58">
        <v>130</v>
      </c>
      <c r="M203" s="59">
        <v>5826</v>
      </c>
      <c r="N203" s="58">
        <v>0</v>
      </c>
      <c r="O203" s="60">
        <f t="shared" si="3"/>
        <v>267066</v>
      </c>
    </row>
    <row r="204" spans="1:15" s="2" customFormat="1" ht="15.6" x14ac:dyDescent="0.3">
      <c r="A204" s="61" t="s">
        <v>404</v>
      </c>
      <c r="B204" s="57" t="s">
        <v>405</v>
      </c>
      <c r="C204" s="58">
        <v>86337</v>
      </c>
      <c r="D204" s="58">
        <v>41269</v>
      </c>
      <c r="E204" s="58">
        <v>1361</v>
      </c>
      <c r="F204" s="58">
        <v>3669</v>
      </c>
      <c r="G204" s="58">
        <v>1154</v>
      </c>
      <c r="H204" s="58">
        <v>579</v>
      </c>
      <c r="I204" s="58">
        <v>941</v>
      </c>
      <c r="J204" s="58">
        <v>1</v>
      </c>
      <c r="K204" s="58">
        <v>280</v>
      </c>
      <c r="L204" s="58">
        <v>68</v>
      </c>
      <c r="M204" s="59">
        <v>0</v>
      </c>
      <c r="N204" s="58">
        <v>0</v>
      </c>
      <c r="O204" s="60">
        <f t="shared" si="3"/>
        <v>135659</v>
      </c>
    </row>
    <row r="205" spans="1:15" s="2" customFormat="1" ht="15.6" x14ac:dyDescent="0.3">
      <c r="A205" s="61" t="s">
        <v>406</v>
      </c>
      <c r="B205" s="57" t="s">
        <v>407</v>
      </c>
      <c r="C205" s="58">
        <v>432373</v>
      </c>
      <c r="D205" s="58">
        <v>160703</v>
      </c>
      <c r="E205" s="58">
        <v>5356</v>
      </c>
      <c r="F205" s="58">
        <v>10889</v>
      </c>
      <c r="G205" s="58">
        <v>9452</v>
      </c>
      <c r="H205" s="58">
        <v>3905</v>
      </c>
      <c r="I205" s="58">
        <v>8714</v>
      </c>
      <c r="J205" s="58">
        <v>7</v>
      </c>
      <c r="K205" s="58">
        <v>850</v>
      </c>
      <c r="L205" s="58">
        <v>707</v>
      </c>
      <c r="M205" s="59">
        <v>0</v>
      </c>
      <c r="N205" s="58">
        <v>0</v>
      </c>
      <c r="O205" s="60">
        <f t="shared" si="3"/>
        <v>632956</v>
      </c>
    </row>
    <row r="206" spans="1:15" s="2" customFormat="1" ht="15.6" x14ac:dyDescent="0.3">
      <c r="A206" s="61" t="s">
        <v>408</v>
      </c>
      <c r="B206" s="57" t="s">
        <v>409</v>
      </c>
      <c r="C206" s="58">
        <v>2027514</v>
      </c>
      <c r="D206" s="58">
        <v>643988</v>
      </c>
      <c r="E206" s="58">
        <v>24242</v>
      </c>
      <c r="F206" s="58">
        <v>46738</v>
      </c>
      <c r="G206" s="58">
        <v>87371</v>
      </c>
      <c r="H206" s="58">
        <v>18904</v>
      </c>
      <c r="I206" s="58">
        <v>58570</v>
      </c>
      <c r="J206" s="58">
        <v>45</v>
      </c>
      <c r="K206" s="58">
        <v>3487</v>
      </c>
      <c r="L206" s="58">
        <v>3534</v>
      </c>
      <c r="M206" s="59">
        <v>197951</v>
      </c>
      <c r="N206" s="58">
        <v>0</v>
      </c>
      <c r="O206" s="60">
        <f t="shared" si="3"/>
        <v>3112344</v>
      </c>
    </row>
    <row r="207" spans="1:15" s="2" customFormat="1" ht="15.6" x14ac:dyDescent="0.3">
      <c r="A207" s="61" t="s">
        <v>410</v>
      </c>
      <c r="B207" s="57" t="s">
        <v>411</v>
      </c>
      <c r="C207" s="58">
        <v>101329</v>
      </c>
      <c r="D207" s="58">
        <v>42538</v>
      </c>
      <c r="E207" s="58">
        <v>1616</v>
      </c>
      <c r="F207" s="58">
        <v>4608</v>
      </c>
      <c r="G207" s="58">
        <v>1454</v>
      </c>
      <c r="H207" s="58">
        <v>617</v>
      </c>
      <c r="I207" s="58">
        <v>972</v>
      </c>
      <c r="J207" s="58">
        <v>1</v>
      </c>
      <c r="K207" s="58">
        <v>348</v>
      </c>
      <c r="L207" s="58">
        <v>59</v>
      </c>
      <c r="M207" s="59">
        <v>0</v>
      </c>
      <c r="N207" s="58">
        <v>0</v>
      </c>
      <c r="O207" s="60">
        <f t="shared" si="3"/>
        <v>153542</v>
      </c>
    </row>
    <row r="208" spans="1:15" s="2" customFormat="1" ht="15.6" x14ac:dyDescent="0.3">
      <c r="A208" s="61" t="s">
        <v>412</v>
      </c>
      <c r="B208" s="57" t="s">
        <v>413</v>
      </c>
      <c r="C208" s="58">
        <v>313953</v>
      </c>
      <c r="D208" s="58">
        <v>57662</v>
      </c>
      <c r="E208" s="58">
        <v>4207</v>
      </c>
      <c r="F208" s="58">
        <v>9475</v>
      </c>
      <c r="G208" s="58">
        <v>10886</v>
      </c>
      <c r="H208" s="58">
        <v>2632</v>
      </c>
      <c r="I208" s="58">
        <v>7277</v>
      </c>
      <c r="J208" s="58">
        <v>6</v>
      </c>
      <c r="K208" s="58">
        <v>725</v>
      </c>
      <c r="L208" s="58">
        <v>439</v>
      </c>
      <c r="M208" s="59">
        <v>0</v>
      </c>
      <c r="N208" s="58">
        <v>0</v>
      </c>
      <c r="O208" s="60">
        <f t="shared" si="3"/>
        <v>407262</v>
      </c>
    </row>
    <row r="209" spans="1:15" s="2" customFormat="1" ht="15.6" x14ac:dyDescent="0.3">
      <c r="A209" s="61" t="s">
        <v>414</v>
      </c>
      <c r="B209" s="57" t="s">
        <v>415</v>
      </c>
      <c r="C209" s="58">
        <v>180631</v>
      </c>
      <c r="D209" s="58">
        <v>37977</v>
      </c>
      <c r="E209" s="58">
        <v>2506</v>
      </c>
      <c r="F209" s="58">
        <v>5786</v>
      </c>
      <c r="G209" s="58">
        <v>5447</v>
      </c>
      <c r="H209" s="58">
        <v>1481</v>
      </c>
      <c r="I209" s="58">
        <v>3814</v>
      </c>
      <c r="J209" s="58">
        <v>3</v>
      </c>
      <c r="K209" s="58">
        <v>441</v>
      </c>
      <c r="L209" s="58">
        <v>240</v>
      </c>
      <c r="M209" s="59">
        <v>0</v>
      </c>
      <c r="N209" s="58">
        <v>0</v>
      </c>
      <c r="O209" s="60">
        <f t="shared" si="3"/>
        <v>238326</v>
      </c>
    </row>
    <row r="210" spans="1:15" s="2" customFormat="1" ht="15.6" x14ac:dyDescent="0.3">
      <c r="A210" s="61" t="s">
        <v>416</v>
      </c>
      <c r="B210" s="57" t="s">
        <v>417</v>
      </c>
      <c r="C210" s="58">
        <v>402221</v>
      </c>
      <c r="D210" s="58">
        <v>160459</v>
      </c>
      <c r="E210" s="58">
        <v>5066</v>
      </c>
      <c r="F210" s="58">
        <v>10244</v>
      </c>
      <c r="G210" s="58">
        <v>13263</v>
      </c>
      <c r="H210" s="58">
        <v>3656</v>
      </c>
      <c r="I210" s="58">
        <v>9859</v>
      </c>
      <c r="J210" s="58">
        <v>8</v>
      </c>
      <c r="K210" s="58">
        <v>765</v>
      </c>
      <c r="L210" s="58">
        <v>664</v>
      </c>
      <c r="M210" s="59">
        <v>0</v>
      </c>
      <c r="N210" s="58">
        <v>0</v>
      </c>
      <c r="O210" s="60">
        <f t="shared" si="3"/>
        <v>606205</v>
      </c>
    </row>
    <row r="211" spans="1:15" s="2" customFormat="1" ht="15.6" x14ac:dyDescent="0.3">
      <c r="A211" s="61" t="s">
        <v>418</v>
      </c>
      <c r="B211" s="57" t="s">
        <v>419</v>
      </c>
      <c r="C211" s="58">
        <v>301382</v>
      </c>
      <c r="D211" s="58">
        <v>63009</v>
      </c>
      <c r="E211" s="58">
        <v>4101</v>
      </c>
      <c r="F211" s="58">
        <v>9226</v>
      </c>
      <c r="G211" s="58">
        <v>10473</v>
      </c>
      <c r="H211" s="58">
        <v>2530</v>
      </c>
      <c r="I211" s="58">
        <v>6965</v>
      </c>
      <c r="J211" s="58">
        <v>5</v>
      </c>
      <c r="K211" s="58">
        <v>709</v>
      </c>
      <c r="L211" s="58">
        <v>421</v>
      </c>
      <c r="M211" s="59">
        <v>1852</v>
      </c>
      <c r="N211" s="58">
        <v>0</v>
      </c>
      <c r="O211" s="60">
        <f t="shared" si="3"/>
        <v>400673</v>
      </c>
    </row>
    <row r="212" spans="1:15" s="2" customFormat="1" ht="15.6" x14ac:dyDescent="0.3">
      <c r="A212" s="61" t="s">
        <v>420</v>
      </c>
      <c r="B212" s="57" t="s">
        <v>421</v>
      </c>
      <c r="C212" s="58">
        <v>94115</v>
      </c>
      <c r="D212" s="58">
        <v>38133</v>
      </c>
      <c r="E212" s="58">
        <v>1350</v>
      </c>
      <c r="F212" s="58">
        <v>3472</v>
      </c>
      <c r="G212" s="58">
        <v>1813</v>
      </c>
      <c r="H212" s="58">
        <v>687</v>
      </c>
      <c r="I212" s="58">
        <v>1390</v>
      </c>
      <c r="J212" s="58">
        <v>1</v>
      </c>
      <c r="K212" s="58">
        <v>260</v>
      </c>
      <c r="L212" s="58">
        <v>95</v>
      </c>
      <c r="M212" s="59">
        <v>0</v>
      </c>
      <c r="N212" s="58">
        <v>0</v>
      </c>
      <c r="O212" s="60">
        <f t="shared" si="3"/>
        <v>141316</v>
      </c>
    </row>
    <row r="213" spans="1:15" s="2" customFormat="1" ht="15.6" x14ac:dyDescent="0.3">
      <c r="A213" s="61" t="s">
        <v>422</v>
      </c>
      <c r="B213" s="57" t="s">
        <v>423</v>
      </c>
      <c r="C213" s="58">
        <v>1225630</v>
      </c>
      <c r="D213" s="58">
        <v>273606</v>
      </c>
      <c r="E213" s="58">
        <v>15320</v>
      </c>
      <c r="F213" s="58">
        <v>31278</v>
      </c>
      <c r="G213" s="58">
        <v>50087</v>
      </c>
      <c r="H213" s="58">
        <v>11178</v>
      </c>
      <c r="I213" s="58">
        <v>33445</v>
      </c>
      <c r="J213" s="58">
        <v>26</v>
      </c>
      <c r="K213" s="58">
        <v>2361</v>
      </c>
      <c r="L213" s="58">
        <v>2023</v>
      </c>
      <c r="M213" s="59">
        <v>0</v>
      </c>
      <c r="N213" s="58">
        <v>46819.5</v>
      </c>
      <c r="O213" s="60">
        <f t="shared" si="3"/>
        <v>1691773.5</v>
      </c>
    </row>
    <row r="214" spans="1:15" s="2" customFormat="1" ht="15.6" x14ac:dyDescent="0.3">
      <c r="A214" s="61" t="s">
        <v>424</v>
      </c>
      <c r="B214" s="57" t="s">
        <v>425</v>
      </c>
      <c r="C214" s="58">
        <v>220844</v>
      </c>
      <c r="D214" s="58">
        <v>106507</v>
      </c>
      <c r="E214" s="58">
        <v>2893</v>
      </c>
      <c r="F214" s="58">
        <v>5860</v>
      </c>
      <c r="G214" s="58">
        <v>6974</v>
      </c>
      <c r="H214" s="58">
        <v>2006</v>
      </c>
      <c r="I214" s="58">
        <v>5288</v>
      </c>
      <c r="J214" s="58">
        <v>4</v>
      </c>
      <c r="K214" s="58">
        <v>473</v>
      </c>
      <c r="L214" s="58">
        <v>362</v>
      </c>
      <c r="M214" s="59">
        <v>0</v>
      </c>
      <c r="N214" s="58">
        <v>0</v>
      </c>
      <c r="O214" s="60">
        <f t="shared" si="3"/>
        <v>351211</v>
      </c>
    </row>
    <row r="215" spans="1:15" s="2" customFormat="1" ht="15.6" x14ac:dyDescent="0.3">
      <c r="A215" s="61" t="s">
        <v>426</v>
      </c>
      <c r="B215" s="57" t="s">
        <v>427</v>
      </c>
      <c r="C215" s="58">
        <v>1313028</v>
      </c>
      <c r="D215" s="58">
        <v>197875</v>
      </c>
      <c r="E215" s="58">
        <v>16015</v>
      </c>
      <c r="F215" s="58">
        <v>31199</v>
      </c>
      <c r="G215" s="58">
        <v>55812</v>
      </c>
      <c r="H215" s="58">
        <v>12171</v>
      </c>
      <c r="I215" s="58">
        <v>37405</v>
      </c>
      <c r="J215" s="58">
        <v>29</v>
      </c>
      <c r="K215" s="58">
        <v>2447</v>
      </c>
      <c r="L215" s="58">
        <v>2257</v>
      </c>
      <c r="M215" s="59">
        <v>0</v>
      </c>
      <c r="N215" s="58">
        <v>38813.32</v>
      </c>
      <c r="O215" s="60">
        <f t="shared" si="3"/>
        <v>1707051.32</v>
      </c>
    </row>
    <row r="216" spans="1:15" s="2" customFormat="1" ht="15.6" x14ac:dyDescent="0.3">
      <c r="A216" s="61" t="s">
        <v>428</v>
      </c>
      <c r="B216" s="57" t="s">
        <v>429</v>
      </c>
      <c r="C216" s="58">
        <v>577912</v>
      </c>
      <c r="D216" s="58">
        <v>82616</v>
      </c>
      <c r="E216" s="58">
        <v>7555</v>
      </c>
      <c r="F216" s="58">
        <v>16364</v>
      </c>
      <c r="G216" s="58">
        <v>20379</v>
      </c>
      <c r="H216" s="58">
        <v>5002</v>
      </c>
      <c r="I216" s="58">
        <v>13936</v>
      </c>
      <c r="J216" s="58">
        <v>11</v>
      </c>
      <c r="K216" s="58">
        <v>1254</v>
      </c>
      <c r="L216" s="58">
        <v>865</v>
      </c>
      <c r="M216" s="59">
        <v>22076</v>
      </c>
      <c r="N216" s="58">
        <v>0</v>
      </c>
      <c r="O216" s="60">
        <f t="shared" si="3"/>
        <v>747970</v>
      </c>
    </row>
    <row r="217" spans="1:15" s="2" customFormat="1" ht="15.6" x14ac:dyDescent="0.3">
      <c r="A217" s="61" t="s">
        <v>430</v>
      </c>
      <c r="B217" s="57" t="s">
        <v>431</v>
      </c>
      <c r="C217" s="58">
        <v>136340</v>
      </c>
      <c r="D217" s="58">
        <v>73393</v>
      </c>
      <c r="E217" s="58">
        <v>2123</v>
      </c>
      <c r="F217" s="58">
        <v>5836</v>
      </c>
      <c r="G217" s="58">
        <v>1783</v>
      </c>
      <c r="H217" s="58">
        <v>889</v>
      </c>
      <c r="I217" s="58">
        <v>1389</v>
      </c>
      <c r="J217" s="58">
        <v>1</v>
      </c>
      <c r="K217" s="58">
        <v>447</v>
      </c>
      <c r="L217" s="58">
        <v>100</v>
      </c>
      <c r="M217" s="59">
        <v>3669</v>
      </c>
      <c r="N217" s="58">
        <v>0</v>
      </c>
      <c r="O217" s="60">
        <f t="shared" si="3"/>
        <v>225970</v>
      </c>
    </row>
    <row r="218" spans="1:15" s="2" customFormat="1" ht="15.6" x14ac:dyDescent="0.3">
      <c r="A218" s="61" t="s">
        <v>432</v>
      </c>
      <c r="B218" s="57" t="s">
        <v>433</v>
      </c>
      <c r="C218" s="58">
        <v>474083</v>
      </c>
      <c r="D218" s="58">
        <v>61881</v>
      </c>
      <c r="E218" s="58">
        <v>6183</v>
      </c>
      <c r="F218" s="58">
        <v>13666</v>
      </c>
      <c r="G218" s="58">
        <v>16713</v>
      </c>
      <c r="H218" s="58">
        <v>4038</v>
      </c>
      <c r="I218" s="58">
        <v>11365</v>
      </c>
      <c r="J218" s="58">
        <v>9</v>
      </c>
      <c r="K218" s="58">
        <v>1047</v>
      </c>
      <c r="L218" s="58">
        <v>687</v>
      </c>
      <c r="M218" s="59">
        <v>0</v>
      </c>
      <c r="N218" s="58">
        <v>0</v>
      </c>
      <c r="O218" s="60">
        <f t="shared" si="3"/>
        <v>589672</v>
      </c>
    </row>
    <row r="219" spans="1:15" s="2" customFormat="1" ht="15.6" x14ac:dyDescent="0.3">
      <c r="A219" s="61" t="s">
        <v>434</v>
      </c>
      <c r="B219" s="57" t="s">
        <v>435</v>
      </c>
      <c r="C219" s="58">
        <v>281544</v>
      </c>
      <c r="D219" s="58">
        <v>67082</v>
      </c>
      <c r="E219" s="58">
        <v>3685</v>
      </c>
      <c r="F219" s="58">
        <v>8027</v>
      </c>
      <c r="G219" s="58">
        <v>10036</v>
      </c>
      <c r="H219" s="58">
        <v>2427</v>
      </c>
      <c r="I219" s="58">
        <v>6800</v>
      </c>
      <c r="J219" s="58">
        <v>5</v>
      </c>
      <c r="K219" s="58">
        <v>606</v>
      </c>
      <c r="L219" s="58">
        <v>418</v>
      </c>
      <c r="M219" s="59">
        <v>0</v>
      </c>
      <c r="N219" s="58">
        <v>0</v>
      </c>
      <c r="O219" s="60">
        <f t="shared" si="3"/>
        <v>380630</v>
      </c>
    </row>
    <row r="220" spans="1:15" s="2" customFormat="1" ht="15.6" x14ac:dyDescent="0.3">
      <c r="A220" s="61" t="s">
        <v>436</v>
      </c>
      <c r="B220" s="57" t="s">
        <v>437</v>
      </c>
      <c r="C220" s="58">
        <v>274257</v>
      </c>
      <c r="D220" s="58">
        <v>54353</v>
      </c>
      <c r="E220" s="58">
        <v>3789</v>
      </c>
      <c r="F220" s="58">
        <v>8679</v>
      </c>
      <c r="G220" s="58">
        <v>9246</v>
      </c>
      <c r="H220" s="58">
        <v>2265</v>
      </c>
      <c r="I220" s="58">
        <v>6127</v>
      </c>
      <c r="J220" s="58">
        <v>5</v>
      </c>
      <c r="K220" s="58">
        <v>665</v>
      </c>
      <c r="L220" s="58">
        <v>370</v>
      </c>
      <c r="M220" s="59">
        <v>0</v>
      </c>
      <c r="N220" s="58">
        <v>0</v>
      </c>
      <c r="O220" s="60">
        <f t="shared" si="3"/>
        <v>359756</v>
      </c>
    </row>
    <row r="221" spans="1:15" s="2" customFormat="1" ht="15.6" x14ac:dyDescent="0.3">
      <c r="A221" s="61" t="s">
        <v>438</v>
      </c>
      <c r="B221" s="57" t="s">
        <v>439</v>
      </c>
      <c r="C221" s="58">
        <v>404887</v>
      </c>
      <c r="D221" s="58">
        <v>226567</v>
      </c>
      <c r="E221" s="58">
        <v>4910</v>
      </c>
      <c r="F221" s="58">
        <v>10109</v>
      </c>
      <c r="G221" s="58">
        <v>12243</v>
      </c>
      <c r="H221" s="58">
        <v>3629</v>
      </c>
      <c r="I221" s="58">
        <v>9377</v>
      </c>
      <c r="J221" s="58">
        <v>7</v>
      </c>
      <c r="K221" s="58">
        <v>732</v>
      </c>
      <c r="L221" s="58">
        <v>656</v>
      </c>
      <c r="M221" s="59">
        <v>40204</v>
      </c>
      <c r="N221" s="58">
        <v>0</v>
      </c>
      <c r="O221" s="60">
        <f t="shared" si="3"/>
        <v>713321</v>
      </c>
    </row>
    <row r="222" spans="1:15" s="2" customFormat="1" ht="15.6" x14ac:dyDescent="0.3">
      <c r="A222" s="61" t="s">
        <v>440</v>
      </c>
      <c r="B222" s="57" t="s">
        <v>441</v>
      </c>
      <c r="C222" s="58">
        <v>208002</v>
      </c>
      <c r="D222" s="58">
        <v>43944</v>
      </c>
      <c r="E222" s="58">
        <v>2905</v>
      </c>
      <c r="F222" s="58">
        <v>7109</v>
      </c>
      <c r="G222" s="58">
        <v>5882</v>
      </c>
      <c r="H222" s="58">
        <v>1606</v>
      </c>
      <c r="I222" s="58">
        <v>4003</v>
      </c>
      <c r="J222" s="58">
        <v>3</v>
      </c>
      <c r="K222" s="58">
        <v>553</v>
      </c>
      <c r="L222" s="58">
        <v>242</v>
      </c>
      <c r="M222" s="59">
        <v>0</v>
      </c>
      <c r="N222" s="58">
        <v>0</v>
      </c>
      <c r="O222" s="60">
        <f t="shared" si="3"/>
        <v>274249</v>
      </c>
    </row>
    <row r="223" spans="1:15" s="2" customFormat="1" ht="15.6" x14ac:dyDescent="0.3">
      <c r="A223" s="61" t="s">
        <v>442</v>
      </c>
      <c r="B223" s="57" t="s">
        <v>443</v>
      </c>
      <c r="C223" s="58">
        <v>115930</v>
      </c>
      <c r="D223" s="58">
        <v>56164</v>
      </c>
      <c r="E223" s="58">
        <v>1508</v>
      </c>
      <c r="F223" s="58">
        <v>3523</v>
      </c>
      <c r="G223" s="58">
        <v>2491</v>
      </c>
      <c r="H223" s="58">
        <v>939</v>
      </c>
      <c r="I223" s="58">
        <v>2064</v>
      </c>
      <c r="J223" s="58">
        <v>2</v>
      </c>
      <c r="K223" s="58">
        <v>287</v>
      </c>
      <c r="L223" s="58">
        <v>152</v>
      </c>
      <c r="M223" s="59">
        <v>3854</v>
      </c>
      <c r="N223" s="58">
        <v>0</v>
      </c>
      <c r="O223" s="60">
        <f t="shared" si="3"/>
        <v>186914</v>
      </c>
    </row>
    <row r="224" spans="1:15" s="2" customFormat="1" ht="15.6" x14ac:dyDescent="0.3">
      <c r="A224" s="61" t="s">
        <v>444</v>
      </c>
      <c r="B224" s="57" t="s">
        <v>445</v>
      </c>
      <c r="C224" s="58">
        <v>162202</v>
      </c>
      <c r="D224" s="58">
        <v>83515</v>
      </c>
      <c r="E224" s="58">
        <v>2348</v>
      </c>
      <c r="F224" s="58">
        <v>6007</v>
      </c>
      <c r="G224" s="58">
        <v>3561</v>
      </c>
      <c r="H224" s="58">
        <v>1188</v>
      </c>
      <c r="I224" s="58">
        <v>2571</v>
      </c>
      <c r="J224" s="58">
        <v>2</v>
      </c>
      <c r="K224" s="58">
        <v>451</v>
      </c>
      <c r="L224" s="58">
        <v>166</v>
      </c>
      <c r="M224" s="59">
        <v>0</v>
      </c>
      <c r="N224" s="58">
        <v>0</v>
      </c>
      <c r="O224" s="60">
        <f t="shared" si="3"/>
        <v>262011</v>
      </c>
    </row>
    <row r="225" spans="1:15" s="2" customFormat="1" ht="15.6" x14ac:dyDescent="0.3">
      <c r="A225" s="61" t="s">
        <v>446</v>
      </c>
      <c r="B225" s="57" t="s">
        <v>447</v>
      </c>
      <c r="C225" s="58">
        <v>338515</v>
      </c>
      <c r="D225" s="58">
        <v>59024</v>
      </c>
      <c r="E225" s="58">
        <v>4475</v>
      </c>
      <c r="F225" s="58">
        <v>9959</v>
      </c>
      <c r="G225" s="58">
        <v>10144</v>
      </c>
      <c r="H225" s="58">
        <v>2863</v>
      </c>
      <c r="I225" s="58">
        <v>7161</v>
      </c>
      <c r="J225" s="58">
        <v>6</v>
      </c>
      <c r="K225" s="58">
        <v>792</v>
      </c>
      <c r="L225" s="58">
        <v>482</v>
      </c>
      <c r="M225" s="59">
        <v>0</v>
      </c>
      <c r="N225" s="58">
        <v>0</v>
      </c>
      <c r="O225" s="60">
        <f t="shared" si="3"/>
        <v>433421</v>
      </c>
    </row>
    <row r="226" spans="1:15" s="2" customFormat="1" ht="15.6" x14ac:dyDescent="0.3">
      <c r="A226" s="61" t="s">
        <v>448</v>
      </c>
      <c r="B226" s="57" t="s">
        <v>449</v>
      </c>
      <c r="C226" s="58">
        <v>108452</v>
      </c>
      <c r="D226" s="58">
        <v>59140</v>
      </c>
      <c r="E226" s="58">
        <v>1711</v>
      </c>
      <c r="F226" s="58">
        <v>4748</v>
      </c>
      <c r="G226" s="58">
        <v>1573</v>
      </c>
      <c r="H226" s="58">
        <v>695</v>
      </c>
      <c r="I226" s="58">
        <v>1141</v>
      </c>
      <c r="J226" s="58">
        <v>1</v>
      </c>
      <c r="K226" s="58">
        <v>361</v>
      </c>
      <c r="L226" s="58">
        <v>75</v>
      </c>
      <c r="M226" s="59">
        <v>0</v>
      </c>
      <c r="N226" s="58">
        <v>0</v>
      </c>
      <c r="O226" s="60">
        <f t="shared" si="3"/>
        <v>177897</v>
      </c>
    </row>
    <row r="227" spans="1:15" s="2" customFormat="1" ht="15.6" x14ac:dyDescent="0.3">
      <c r="A227" s="61" t="s">
        <v>450</v>
      </c>
      <c r="B227" s="57" t="s">
        <v>451</v>
      </c>
      <c r="C227" s="58">
        <v>310624</v>
      </c>
      <c r="D227" s="58">
        <v>161253</v>
      </c>
      <c r="E227" s="58">
        <v>4172</v>
      </c>
      <c r="F227" s="58">
        <v>8644</v>
      </c>
      <c r="G227" s="58">
        <v>7740</v>
      </c>
      <c r="H227" s="58">
        <v>2785</v>
      </c>
      <c r="I227" s="58">
        <v>6511</v>
      </c>
      <c r="J227" s="58">
        <v>5</v>
      </c>
      <c r="K227" s="58">
        <v>671</v>
      </c>
      <c r="L227" s="58">
        <v>495</v>
      </c>
      <c r="M227" s="59">
        <v>31596</v>
      </c>
      <c r="N227" s="58">
        <v>0</v>
      </c>
      <c r="O227" s="60">
        <f t="shared" si="3"/>
        <v>534496</v>
      </c>
    </row>
    <row r="228" spans="1:15" s="2" customFormat="1" ht="15.6" x14ac:dyDescent="0.3">
      <c r="A228" s="61" t="s">
        <v>452</v>
      </c>
      <c r="B228" s="57" t="s">
        <v>453</v>
      </c>
      <c r="C228" s="58">
        <v>316466</v>
      </c>
      <c r="D228" s="58">
        <v>124342</v>
      </c>
      <c r="E228" s="58">
        <v>4136</v>
      </c>
      <c r="F228" s="58">
        <v>8540</v>
      </c>
      <c r="G228" s="58">
        <v>7737</v>
      </c>
      <c r="H228" s="58">
        <v>2838</v>
      </c>
      <c r="I228" s="58">
        <v>6622</v>
      </c>
      <c r="J228" s="58">
        <v>5</v>
      </c>
      <c r="K228" s="58">
        <v>665</v>
      </c>
      <c r="L228" s="58">
        <v>507</v>
      </c>
      <c r="M228" s="59">
        <v>0</v>
      </c>
      <c r="N228" s="58">
        <v>0</v>
      </c>
      <c r="O228" s="60">
        <f t="shared" si="3"/>
        <v>471858</v>
      </c>
    </row>
    <row r="229" spans="1:15" s="2" customFormat="1" ht="15.6" x14ac:dyDescent="0.3">
      <c r="A229" s="61" t="s">
        <v>454</v>
      </c>
      <c r="B229" s="57" t="s">
        <v>455</v>
      </c>
      <c r="C229" s="58">
        <v>140959</v>
      </c>
      <c r="D229" s="58">
        <v>50944</v>
      </c>
      <c r="E229" s="58">
        <v>1950</v>
      </c>
      <c r="F229" s="58">
        <v>4626</v>
      </c>
      <c r="G229" s="58">
        <v>4284</v>
      </c>
      <c r="H229" s="58">
        <v>1126</v>
      </c>
      <c r="I229" s="58">
        <v>2936</v>
      </c>
      <c r="J229" s="58">
        <v>2</v>
      </c>
      <c r="K229" s="58">
        <v>350</v>
      </c>
      <c r="L229" s="58">
        <v>177</v>
      </c>
      <c r="M229" s="59">
        <v>7642</v>
      </c>
      <c r="N229" s="58">
        <v>0</v>
      </c>
      <c r="O229" s="60">
        <f t="shared" si="3"/>
        <v>214996</v>
      </c>
    </row>
    <row r="230" spans="1:15" s="2" customFormat="1" ht="15.6" x14ac:dyDescent="0.3">
      <c r="A230" s="61" t="s">
        <v>456</v>
      </c>
      <c r="B230" s="57" t="s">
        <v>457</v>
      </c>
      <c r="C230" s="58">
        <v>155565</v>
      </c>
      <c r="D230" s="58">
        <v>70286</v>
      </c>
      <c r="E230" s="58">
        <v>2186</v>
      </c>
      <c r="F230" s="58">
        <v>5364</v>
      </c>
      <c r="G230" s="58">
        <v>4092</v>
      </c>
      <c r="H230" s="58">
        <v>1199</v>
      </c>
      <c r="I230" s="58">
        <v>2881</v>
      </c>
      <c r="J230" s="58">
        <v>2</v>
      </c>
      <c r="K230" s="58">
        <v>407</v>
      </c>
      <c r="L230" s="58">
        <v>180</v>
      </c>
      <c r="M230" s="59">
        <v>0</v>
      </c>
      <c r="N230" s="58">
        <v>0</v>
      </c>
      <c r="O230" s="60">
        <f t="shared" si="3"/>
        <v>242162</v>
      </c>
    </row>
    <row r="231" spans="1:15" s="2" customFormat="1" ht="15.6" x14ac:dyDescent="0.3">
      <c r="A231" s="61" t="s">
        <v>458</v>
      </c>
      <c r="B231" s="57" t="s">
        <v>459</v>
      </c>
      <c r="C231" s="58">
        <v>91930</v>
      </c>
      <c r="D231" s="58">
        <v>69202</v>
      </c>
      <c r="E231" s="58">
        <v>1464</v>
      </c>
      <c r="F231" s="58">
        <v>4189</v>
      </c>
      <c r="G231" s="58">
        <v>1251</v>
      </c>
      <c r="H231" s="58">
        <v>557</v>
      </c>
      <c r="I231" s="58">
        <v>865</v>
      </c>
      <c r="J231" s="58">
        <v>1</v>
      </c>
      <c r="K231" s="58">
        <v>317</v>
      </c>
      <c r="L231" s="58">
        <v>52</v>
      </c>
      <c r="M231" s="59">
        <v>0</v>
      </c>
      <c r="N231" s="58">
        <v>0</v>
      </c>
      <c r="O231" s="60">
        <f t="shared" si="3"/>
        <v>169828</v>
      </c>
    </row>
    <row r="232" spans="1:15" s="2" customFormat="1" ht="15.6" x14ac:dyDescent="0.3">
      <c r="A232" s="61" t="s">
        <v>460</v>
      </c>
      <c r="B232" s="57" t="s">
        <v>461</v>
      </c>
      <c r="C232" s="58">
        <v>89448</v>
      </c>
      <c r="D232" s="58">
        <v>50915</v>
      </c>
      <c r="E232" s="58">
        <v>1308</v>
      </c>
      <c r="F232" s="58">
        <v>3195</v>
      </c>
      <c r="G232" s="58">
        <v>1833</v>
      </c>
      <c r="H232" s="58">
        <v>690</v>
      </c>
      <c r="I232" s="58">
        <v>1454</v>
      </c>
      <c r="J232" s="58">
        <v>1</v>
      </c>
      <c r="K232" s="58">
        <v>242</v>
      </c>
      <c r="L232" s="58">
        <v>103</v>
      </c>
      <c r="M232" s="59">
        <v>6370</v>
      </c>
      <c r="N232" s="58">
        <v>0</v>
      </c>
      <c r="O232" s="60">
        <f t="shared" si="3"/>
        <v>155559</v>
      </c>
    </row>
    <row r="233" spans="1:15" s="2" customFormat="1" ht="15.6" x14ac:dyDescent="0.3">
      <c r="A233" s="61" t="s">
        <v>462</v>
      </c>
      <c r="B233" s="57" t="s">
        <v>463</v>
      </c>
      <c r="C233" s="58">
        <v>448922</v>
      </c>
      <c r="D233" s="58">
        <v>62250</v>
      </c>
      <c r="E233" s="58">
        <v>5793</v>
      </c>
      <c r="F233" s="58">
        <v>12208</v>
      </c>
      <c r="G233" s="58">
        <v>17695</v>
      </c>
      <c r="H233" s="58">
        <v>3966</v>
      </c>
      <c r="I233" s="58">
        <v>11601</v>
      </c>
      <c r="J233" s="58">
        <v>9</v>
      </c>
      <c r="K233" s="58">
        <v>936</v>
      </c>
      <c r="L233" s="58">
        <v>700</v>
      </c>
      <c r="M233" s="59">
        <v>0</v>
      </c>
      <c r="N233" s="58">
        <v>0</v>
      </c>
      <c r="O233" s="60">
        <f t="shared" si="3"/>
        <v>564080</v>
      </c>
    </row>
    <row r="234" spans="1:15" s="2" customFormat="1" ht="15.6" x14ac:dyDescent="0.3">
      <c r="A234" s="61" t="s">
        <v>464</v>
      </c>
      <c r="B234" s="57" t="s">
        <v>465</v>
      </c>
      <c r="C234" s="58">
        <v>251833</v>
      </c>
      <c r="D234" s="58">
        <v>198776</v>
      </c>
      <c r="E234" s="58">
        <v>3179</v>
      </c>
      <c r="F234" s="58">
        <v>6593</v>
      </c>
      <c r="G234" s="58">
        <v>8503</v>
      </c>
      <c r="H234" s="58">
        <v>2250</v>
      </c>
      <c r="I234" s="58">
        <v>6199</v>
      </c>
      <c r="J234" s="58">
        <v>5</v>
      </c>
      <c r="K234" s="58">
        <v>487</v>
      </c>
      <c r="L234" s="58">
        <v>403</v>
      </c>
      <c r="M234" s="59">
        <v>0</v>
      </c>
      <c r="N234" s="58">
        <v>0</v>
      </c>
      <c r="O234" s="60">
        <f t="shared" si="3"/>
        <v>478228</v>
      </c>
    </row>
    <row r="235" spans="1:15" s="2" customFormat="1" ht="15.6" x14ac:dyDescent="0.3">
      <c r="A235" s="61" t="s">
        <v>466</v>
      </c>
      <c r="B235" s="57" t="s">
        <v>467</v>
      </c>
      <c r="C235" s="58">
        <v>1613721</v>
      </c>
      <c r="D235" s="58">
        <v>702237</v>
      </c>
      <c r="E235" s="58">
        <v>17615</v>
      </c>
      <c r="F235" s="58">
        <v>22804</v>
      </c>
      <c r="G235" s="58">
        <v>51376</v>
      </c>
      <c r="H235" s="58">
        <v>17576</v>
      </c>
      <c r="I235" s="58">
        <v>46837</v>
      </c>
      <c r="J235" s="58">
        <v>36</v>
      </c>
      <c r="K235" s="58">
        <v>1829</v>
      </c>
      <c r="L235" s="58">
        <v>3695</v>
      </c>
      <c r="M235" s="59">
        <v>0</v>
      </c>
      <c r="N235" s="58">
        <v>0</v>
      </c>
      <c r="O235" s="60">
        <f t="shared" si="3"/>
        <v>2477726</v>
      </c>
    </row>
    <row r="236" spans="1:15" s="2" customFormat="1" ht="15.6" x14ac:dyDescent="0.3">
      <c r="A236" s="61" t="s">
        <v>468</v>
      </c>
      <c r="B236" s="57" t="s">
        <v>469</v>
      </c>
      <c r="C236" s="58">
        <v>139060</v>
      </c>
      <c r="D236" s="58">
        <v>55950</v>
      </c>
      <c r="E236" s="58">
        <v>2206</v>
      </c>
      <c r="F236" s="58">
        <v>5993</v>
      </c>
      <c r="G236" s="58">
        <v>2444</v>
      </c>
      <c r="H236" s="58">
        <v>921</v>
      </c>
      <c r="I236" s="58">
        <v>1684</v>
      </c>
      <c r="J236" s="58">
        <v>1</v>
      </c>
      <c r="K236" s="58">
        <v>454</v>
      </c>
      <c r="L236" s="58">
        <v>105</v>
      </c>
      <c r="M236" s="59">
        <v>0</v>
      </c>
      <c r="N236" s="58">
        <v>0</v>
      </c>
      <c r="O236" s="60">
        <f t="shared" si="3"/>
        <v>208818</v>
      </c>
    </row>
    <row r="237" spans="1:15" s="2" customFormat="1" ht="15.6" x14ac:dyDescent="0.3">
      <c r="A237" s="61" t="s">
        <v>470</v>
      </c>
      <c r="B237" s="57" t="s">
        <v>471</v>
      </c>
      <c r="C237" s="58">
        <v>673480</v>
      </c>
      <c r="D237" s="58">
        <v>268591</v>
      </c>
      <c r="E237" s="58">
        <v>8265</v>
      </c>
      <c r="F237" s="58">
        <v>14156</v>
      </c>
      <c r="G237" s="58">
        <v>27261</v>
      </c>
      <c r="H237" s="58">
        <v>6720</v>
      </c>
      <c r="I237" s="58">
        <v>19633</v>
      </c>
      <c r="J237" s="58">
        <v>15</v>
      </c>
      <c r="K237" s="58">
        <v>1083</v>
      </c>
      <c r="L237" s="58">
        <v>1318</v>
      </c>
      <c r="M237" s="59">
        <v>0</v>
      </c>
      <c r="N237" s="58">
        <v>0</v>
      </c>
      <c r="O237" s="60">
        <f t="shared" si="3"/>
        <v>1020522</v>
      </c>
    </row>
    <row r="238" spans="1:15" s="2" customFormat="1" ht="15.6" x14ac:dyDescent="0.3">
      <c r="A238" s="61" t="s">
        <v>472</v>
      </c>
      <c r="B238" s="57" t="s">
        <v>473</v>
      </c>
      <c r="C238" s="58">
        <v>137666</v>
      </c>
      <c r="D238" s="58">
        <v>54463</v>
      </c>
      <c r="E238" s="58">
        <v>1874</v>
      </c>
      <c r="F238" s="58">
        <v>4241</v>
      </c>
      <c r="G238" s="58">
        <v>2672</v>
      </c>
      <c r="H238" s="58">
        <v>1151</v>
      </c>
      <c r="I238" s="58">
        <v>2404</v>
      </c>
      <c r="J238" s="58">
        <v>2</v>
      </c>
      <c r="K238" s="58">
        <v>313</v>
      </c>
      <c r="L238" s="58">
        <v>191</v>
      </c>
      <c r="M238" s="59">
        <v>0</v>
      </c>
      <c r="N238" s="58">
        <v>0</v>
      </c>
      <c r="O238" s="60">
        <f t="shared" si="3"/>
        <v>204977</v>
      </c>
    </row>
    <row r="239" spans="1:15" s="2" customFormat="1" ht="15.6" x14ac:dyDescent="0.3">
      <c r="A239" s="61" t="s">
        <v>474</v>
      </c>
      <c r="B239" s="57" t="s">
        <v>475</v>
      </c>
      <c r="C239" s="58">
        <v>295289</v>
      </c>
      <c r="D239" s="58">
        <v>55039</v>
      </c>
      <c r="E239" s="58">
        <v>3873</v>
      </c>
      <c r="F239" s="58">
        <v>7855</v>
      </c>
      <c r="G239" s="58">
        <v>9493</v>
      </c>
      <c r="H239" s="58">
        <v>2683</v>
      </c>
      <c r="I239" s="58">
        <v>7017</v>
      </c>
      <c r="J239" s="58">
        <v>5</v>
      </c>
      <c r="K239" s="58">
        <v>615</v>
      </c>
      <c r="L239" s="58">
        <v>484</v>
      </c>
      <c r="M239" s="59">
        <v>15196</v>
      </c>
      <c r="N239" s="58">
        <v>0</v>
      </c>
      <c r="O239" s="60">
        <f t="shared" si="3"/>
        <v>397549</v>
      </c>
    </row>
    <row r="240" spans="1:15" s="2" customFormat="1" ht="15.6" x14ac:dyDescent="0.3">
      <c r="A240" s="61" t="s">
        <v>476</v>
      </c>
      <c r="B240" s="57" t="s">
        <v>477</v>
      </c>
      <c r="C240" s="58">
        <v>1873808</v>
      </c>
      <c r="D240" s="58">
        <v>631835</v>
      </c>
      <c r="E240" s="58">
        <v>22611</v>
      </c>
      <c r="F240" s="58">
        <v>43883</v>
      </c>
      <c r="G240" s="58">
        <v>65639</v>
      </c>
      <c r="H240" s="58">
        <v>17419</v>
      </c>
      <c r="I240" s="58">
        <v>47964</v>
      </c>
      <c r="J240" s="58">
        <v>37</v>
      </c>
      <c r="K240" s="58">
        <v>3261</v>
      </c>
      <c r="L240" s="58">
        <v>3245</v>
      </c>
      <c r="M240" s="59">
        <v>0</v>
      </c>
      <c r="N240" s="58">
        <v>0</v>
      </c>
      <c r="O240" s="60">
        <f t="shared" si="3"/>
        <v>2709702</v>
      </c>
    </row>
    <row r="241" spans="1:15" s="2" customFormat="1" ht="15.6" x14ac:dyDescent="0.3">
      <c r="A241" s="61" t="s">
        <v>478</v>
      </c>
      <c r="B241" s="57" t="s">
        <v>479</v>
      </c>
      <c r="C241" s="58">
        <v>238739</v>
      </c>
      <c r="D241" s="58">
        <v>127438</v>
      </c>
      <c r="E241" s="58">
        <v>3118</v>
      </c>
      <c r="F241" s="58">
        <v>7613</v>
      </c>
      <c r="G241" s="58">
        <v>5010</v>
      </c>
      <c r="H241" s="58">
        <v>1867</v>
      </c>
      <c r="I241" s="58">
        <v>3997</v>
      </c>
      <c r="J241" s="58">
        <v>3</v>
      </c>
      <c r="K241" s="58">
        <v>535</v>
      </c>
      <c r="L241" s="58">
        <v>291</v>
      </c>
      <c r="M241" s="59">
        <v>0</v>
      </c>
      <c r="N241" s="58">
        <v>0</v>
      </c>
      <c r="O241" s="60">
        <f t="shared" si="3"/>
        <v>388611</v>
      </c>
    </row>
    <row r="242" spans="1:15" s="2" customFormat="1" ht="15.6" x14ac:dyDescent="0.3">
      <c r="A242" s="61" t="s">
        <v>480</v>
      </c>
      <c r="B242" s="57" t="s">
        <v>481</v>
      </c>
      <c r="C242" s="58">
        <v>554074</v>
      </c>
      <c r="D242" s="58">
        <v>68426</v>
      </c>
      <c r="E242" s="58">
        <v>7084</v>
      </c>
      <c r="F242" s="58">
        <v>14734</v>
      </c>
      <c r="G242" s="58">
        <v>21448</v>
      </c>
      <c r="H242" s="58">
        <v>4939</v>
      </c>
      <c r="I242" s="58">
        <v>14296</v>
      </c>
      <c r="J242" s="58">
        <v>11</v>
      </c>
      <c r="K242" s="58">
        <v>1131</v>
      </c>
      <c r="L242" s="58">
        <v>880</v>
      </c>
      <c r="M242" s="59">
        <v>0</v>
      </c>
      <c r="N242" s="58">
        <v>0</v>
      </c>
      <c r="O242" s="60">
        <f t="shared" si="3"/>
        <v>687023</v>
      </c>
    </row>
    <row r="243" spans="1:15" s="2" customFormat="1" ht="15.6" x14ac:dyDescent="0.3">
      <c r="A243" s="61" t="s">
        <v>482</v>
      </c>
      <c r="B243" s="57" t="s">
        <v>483</v>
      </c>
      <c r="C243" s="58">
        <v>355153</v>
      </c>
      <c r="D243" s="58">
        <v>180307</v>
      </c>
      <c r="E243" s="58">
        <v>4773</v>
      </c>
      <c r="F243" s="58">
        <v>10788</v>
      </c>
      <c r="G243" s="58">
        <v>11157</v>
      </c>
      <c r="H243" s="58">
        <v>2970</v>
      </c>
      <c r="I243" s="58">
        <v>7811</v>
      </c>
      <c r="J243" s="58">
        <v>6</v>
      </c>
      <c r="K243" s="58">
        <v>810</v>
      </c>
      <c r="L243" s="58">
        <v>494</v>
      </c>
      <c r="M243" s="59">
        <v>30740</v>
      </c>
      <c r="N243" s="58">
        <v>0</v>
      </c>
      <c r="O243" s="60">
        <f t="shared" si="3"/>
        <v>605009</v>
      </c>
    </row>
    <row r="244" spans="1:15" s="2" customFormat="1" ht="15.6" x14ac:dyDescent="0.3">
      <c r="A244" s="61" t="s">
        <v>484</v>
      </c>
      <c r="B244" s="57" t="s">
        <v>485</v>
      </c>
      <c r="C244" s="58">
        <v>195042</v>
      </c>
      <c r="D244" s="58">
        <v>105964</v>
      </c>
      <c r="E244" s="58">
        <v>2766</v>
      </c>
      <c r="F244" s="58">
        <v>7015</v>
      </c>
      <c r="G244" s="58">
        <v>4111</v>
      </c>
      <c r="H244" s="58">
        <v>1442</v>
      </c>
      <c r="I244" s="58">
        <v>2993</v>
      </c>
      <c r="J244" s="58">
        <v>2</v>
      </c>
      <c r="K244" s="58">
        <v>564</v>
      </c>
      <c r="L244" s="58">
        <v>205</v>
      </c>
      <c r="M244" s="59">
        <v>15727</v>
      </c>
      <c r="N244" s="58">
        <v>0</v>
      </c>
      <c r="O244" s="60">
        <f t="shared" si="3"/>
        <v>335831</v>
      </c>
    </row>
    <row r="245" spans="1:15" s="2" customFormat="1" ht="15.6" x14ac:dyDescent="0.3">
      <c r="A245" s="61" t="s">
        <v>486</v>
      </c>
      <c r="B245" s="57" t="s">
        <v>487</v>
      </c>
      <c r="C245" s="58">
        <v>194999</v>
      </c>
      <c r="D245" s="58">
        <v>85217</v>
      </c>
      <c r="E245" s="58">
        <v>2738</v>
      </c>
      <c r="F245" s="58">
        <v>6144</v>
      </c>
      <c r="G245" s="58">
        <v>4463</v>
      </c>
      <c r="H245" s="58">
        <v>1638</v>
      </c>
      <c r="I245" s="58">
        <v>3687</v>
      </c>
      <c r="J245" s="58">
        <v>3</v>
      </c>
      <c r="K245" s="58">
        <v>487</v>
      </c>
      <c r="L245" s="58">
        <v>271</v>
      </c>
      <c r="M245" s="59">
        <v>0</v>
      </c>
      <c r="N245" s="58">
        <v>0</v>
      </c>
      <c r="O245" s="60">
        <f t="shared" si="3"/>
        <v>299647</v>
      </c>
    </row>
    <row r="246" spans="1:15" s="2" customFormat="1" ht="15.6" x14ac:dyDescent="0.3">
      <c r="A246" s="61" t="s">
        <v>488</v>
      </c>
      <c r="B246" s="57" t="s">
        <v>489</v>
      </c>
      <c r="C246" s="58">
        <v>150186</v>
      </c>
      <c r="D246" s="58">
        <v>78029</v>
      </c>
      <c r="E246" s="58">
        <v>2242</v>
      </c>
      <c r="F246" s="58">
        <v>5615</v>
      </c>
      <c r="G246" s="58">
        <v>2856</v>
      </c>
      <c r="H246" s="58">
        <v>1124</v>
      </c>
      <c r="I246" s="58">
        <v>2253</v>
      </c>
      <c r="J246" s="58">
        <v>2</v>
      </c>
      <c r="K246" s="58">
        <v>427</v>
      </c>
      <c r="L246" s="58">
        <v>160</v>
      </c>
      <c r="M246" s="59">
        <v>0</v>
      </c>
      <c r="N246" s="58">
        <v>0</v>
      </c>
      <c r="O246" s="60">
        <f t="shared" si="3"/>
        <v>242894</v>
      </c>
    </row>
    <row r="247" spans="1:15" s="2" customFormat="1" ht="15.6" x14ac:dyDescent="0.3">
      <c r="A247" s="61" t="s">
        <v>490</v>
      </c>
      <c r="B247" s="57" t="s">
        <v>491</v>
      </c>
      <c r="C247" s="58">
        <v>135462</v>
      </c>
      <c r="D247" s="58">
        <v>69995</v>
      </c>
      <c r="E247" s="58">
        <v>1816</v>
      </c>
      <c r="F247" s="58">
        <v>4046</v>
      </c>
      <c r="G247" s="58">
        <v>2876</v>
      </c>
      <c r="H247" s="58">
        <v>1144</v>
      </c>
      <c r="I247" s="58">
        <v>2486</v>
      </c>
      <c r="J247" s="58">
        <v>2</v>
      </c>
      <c r="K247" s="58">
        <v>326</v>
      </c>
      <c r="L247" s="58">
        <v>192</v>
      </c>
      <c r="M247" s="59">
        <v>3337</v>
      </c>
      <c r="N247" s="58">
        <v>0</v>
      </c>
      <c r="O247" s="60">
        <f t="shared" si="3"/>
        <v>221682</v>
      </c>
    </row>
    <row r="248" spans="1:15" s="2" customFormat="1" ht="15.6" x14ac:dyDescent="0.3">
      <c r="A248" s="61" t="s">
        <v>492</v>
      </c>
      <c r="B248" s="57" t="s">
        <v>493</v>
      </c>
      <c r="C248" s="58">
        <v>249617</v>
      </c>
      <c r="D248" s="58">
        <v>55297</v>
      </c>
      <c r="E248" s="58">
        <v>3453</v>
      </c>
      <c r="F248" s="58">
        <v>7885</v>
      </c>
      <c r="G248" s="58">
        <v>8273</v>
      </c>
      <c r="H248" s="58">
        <v>2068</v>
      </c>
      <c r="I248" s="58">
        <v>5493</v>
      </c>
      <c r="J248" s="58">
        <v>4</v>
      </c>
      <c r="K248" s="58">
        <v>600</v>
      </c>
      <c r="L248" s="58">
        <v>339</v>
      </c>
      <c r="M248" s="59">
        <v>0</v>
      </c>
      <c r="N248" s="58">
        <v>0</v>
      </c>
      <c r="O248" s="60">
        <f t="shared" si="3"/>
        <v>333029</v>
      </c>
    </row>
    <row r="249" spans="1:15" s="2" customFormat="1" ht="15.6" x14ac:dyDescent="0.3">
      <c r="A249" s="61" t="s">
        <v>494</v>
      </c>
      <c r="B249" s="57" t="s">
        <v>495</v>
      </c>
      <c r="C249" s="58">
        <v>136165</v>
      </c>
      <c r="D249" s="58">
        <v>53457</v>
      </c>
      <c r="E249" s="58">
        <v>1939</v>
      </c>
      <c r="F249" s="58">
        <v>4983</v>
      </c>
      <c r="G249" s="58">
        <v>2966</v>
      </c>
      <c r="H249" s="58">
        <v>994</v>
      </c>
      <c r="I249" s="58">
        <v>2145</v>
      </c>
      <c r="J249" s="58">
        <v>2</v>
      </c>
      <c r="K249" s="58">
        <v>381</v>
      </c>
      <c r="L249" s="58">
        <v>138</v>
      </c>
      <c r="M249" s="59">
        <v>7627</v>
      </c>
      <c r="N249" s="58">
        <v>0</v>
      </c>
      <c r="O249" s="60">
        <f t="shared" si="3"/>
        <v>210797</v>
      </c>
    </row>
    <row r="250" spans="1:15" s="2" customFormat="1" ht="15.6" x14ac:dyDescent="0.3">
      <c r="A250" s="61" t="s">
        <v>496</v>
      </c>
      <c r="B250" s="57" t="s">
        <v>497</v>
      </c>
      <c r="C250" s="58">
        <v>885931</v>
      </c>
      <c r="D250" s="58">
        <v>80243</v>
      </c>
      <c r="E250" s="58">
        <v>11040</v>
      </c>
      <c r="F250" s="58">
        <v>21788</v>
      </c>
      <c r="G250" s="58">
        <v>37628</v>
      </c>
      <c r="H250" s="58">
        <v>8170</v>
      </c>
      <c r="I250" s="58">
        <v>24655</v>
      </c>
      <c r="J250" s="58">
        <v>19</v>
      </c>
      <c r="K250" s="58">
        <v>1657</v>
      </c>
      <c r="L250" s="58">
        <v>1505</v>
      </c>
      <c r="M250" s="59">
        <v>0</v>
      </c>
      <c r="N250" s="58">
        <v>0</v>
      </c>
      <c r="O250" s="60">
        <f t="shared" si="3"/>
        <v>1072636</v>
      </c>
    </row>
    <row r="251" spans="1:15" s="2" customFormat="1" ht="15.6" x14ac:dyDescent="0.3">
      <c r="A251" s="61" t="s">
        <v>498</v>
      </c>
      <c r="B251" s="57" t="s">
        <v>499</v>
      </c>
      <c r="C251" s="58">
        <v>258557</v>
      </c>
      <c r="D251" s="58">
        <v>116253</v>
      </c>
      <c r="E251" s="58">
        <v>3444</v>
      </c>
      <c r="F251" s="58">
        <v>7543</v>
      </c>
      <c r="G251" s="58">
        <v>5606</v>
      </c>
      <c r="H251" s="58">
        <v>2213</v>
      </c>
      <c r="I251" s="58">
        <v>4893</v>
      </c>
      <c r="J251" s="58">
        <v>4</v>
      </c>
      <c r="K251" s="58">
        <v>617</v>
      </c>
      <c r="L251" s="58">
        <v>377</v>
      </c>
      <c r="M251" s="59">
        <v>0</v>
      </c>
      <c r="N251" s="58">
        <v>0</v>
      </c>
      <c r="O251" s="60">
        <f t="shared" si="3"/>
        <v>399507</v>
      </c>
    </row>
    <row r="252" spans="1:15" s="2" customFormat="1" ht="15.6" x14ac:dyDescent="0.3">
      <c r="A252" s="61" t="s">
        <v>500</v>
      </c>
      <c r="B252" s="57" t="s">
        <v>501</v>
      </c>
      <c r="C252" s="58">
        <v>295213</v>
      </c>
      <c r="D252" s="58">
        <v>64562</v>
      </c>
      <c r="E252" s="58">
        <v>3786</v>
      </c>
      <c r="F252" s="58">
        <v>7712</v>
      </c>
      <c r="G252" s="58">
        <v>11335</v>
      </c>
      <c r="H252" s="58">
        <v>2672</v>
      </c>
      <c r="I252" s="58">
        <v>7843</v>
      </c>
      <c r="J252" s="58">
        <v>6</v>
      </c>
      <c r="K252" s="58">
        <v>590</v>
      </c>
      <c r="L252" s="58">
        <v>482</v>
      </c>
      <c r="M252" s="59">
        <v>0</v>
      </c>
      <c r="N252" s="58">
        <v>0</v>
      </c>
      <c r="O252" s="60">
        <f t="shared" si="3"/>
        <v>394201</v>
      </c>
    </row>
    <row r="253" spans="1:15" s="2" customFormat="1" ht="15.6" x14ac:dyDescent="0.3">
      <c r="A253" s="61" t="s">
        <v>502</v>
      </c>
      <c r="B253" s="57" t="s">
        <v>503</v>
      </c>
      <c r="C253" s="58">
        <v>135553</v>
      </c>
      <c r="D253" s="58">
        <v>35168</v>
      </c>
      <c r="E253" s="58">
        <v>1949</v>
      </c>
      <c r="F253" s="58">
        <v>4763</v>
      </c>
      <c r="G253" s="58">
        <v>3902</v>
      </c>
      <c r="H253" s="58">
        <v>1047</v>
      </c>
      <c r="I253" s="58">
        <v>2602</v>
      </c>
      <c r="J253" s="58">
        <v>2</v>
      </c>
      <c r="K253" s="58">
        <v>363</v>
      </c>
      <c r="L253" s="58">
        <v>157</v>
      </c>
      <c r="M253" s="59">
        <v>0</v>
      </c>
      <c r="N253" s="58">
        <v>0</v>
      </c>
      <c r="O253" s="60">
        <f t="shared" si="3"/>
        <v>185506</v>
      </c>
    </row>
    <row r="254" spans="1:15" s="2" customFormat="1" ht="15.6" x14ac:dyDescent="0.3">
      <c r="A254" s="61" t="s">
        <v>504</v>
      </c>
      <c r="B254" s="57" t="s">
        <v>505</v>
      </c>
      <c r="C254" s="58">
        <v>99203</v>
      </c>
      <c r="D254" s="58">
        <v>40600</v>
      </c>
      <c r="E254" s="58">
        <v>1572</v>
      </c>
      <c r="F254" s="58">
        <v>4304</v>
      </c>
      <c r="G254" s="58">
        <v>1755</v>
      </c>
      <c r="H254" s="58">
        <v>649</v>
      </c>
      <c r="I254" s="58">
        <v>1201</v>
      </c>
      <c r="J254" s="58">
        <v>1</v>
      </c>
      <c r="K254" s="58">
        <v>326</v>
      </c>
      <c r="L254" s="58">
        <v>72</v>
      </c>
      <c r="M254" s="59">
        <v>3117</v>
      </c>
      <c r="N254" s="58">
        <v>0</v>
      </c>
      <c r="O254" s="60">
        <f t="shared" si="3"/>
        <v>152800</v>
      </c>
    </row>
    <row r="255" spans="1:15" s="2" customFormat="1" ht="15.6" x14ac:dyDescent="0.3">
      <c r="A255" s="61" t="s">
        <v>506</v>
      </c>
      <c r="B255" s="57" t="s">
        <v>507</v>
      </c>
      <c r="C255" s="58">
        <v>231115</v>
      </c>
      <c r="D255" s="58">
        <v>79374</v>
      </c>
      <c r="E255" s="58">
        <v>2554</v>
      </c>
      <c r="F255" s="58">
        <v>6345</v>
      </c>
      <c r="G255" s="58">
        <v>4537</v>
      </c>
      <c r="H255" s="58">
        <v>1811</v>
      </c>
      <c r="I255" s="58">
        <v>3894</v>
      </c>
      <c r="J255" s="58">
        <v>3</v>
      </c>
      <c r="K255" s="58">
        <v>381</v>
      </c>
      <c r="L255" s="58">
        <v>292</v>
      </c>
      <c r="M255" s="59">
        <v>0</v>
      </c>
      <c r="N255" s="58">
        <v>0</v>
      </c>
      <c r="O255" s="60">
        <f t="shared" si="3"/>
        <v>330306</v>
      </c>
    </row>
    <row r="256" spans="1:15" s="2" customFormat="1" ht="15.6" x14ac:dyDescent="0.3">
      <c r="A256" s="61" t="s">
        <v>508</v>
      </c>
      <c r="B256" s="57" t="s">
        <v>509</v>
      </c>
      <c r="C256" s="58">
        <v>1185428</v>
      </c>
      <c r="D256" s="58">
        <v>168390</v>
      </c>
      <c r="E256" s="58">
        <v>13862</v>
      </c>
      <c r="F256" s="58">
        <v>21900</v>
      </c>
      <c r="G256" s="58">
        <v>49739</v>
      </c>
      <c r="H256" s="58">
        <v>12185</v>
      </c>
      <c r="I256" s="58">
        <v>34908</v>
      </c>
      <c r="J256" s="58">
        <v>27</v>
      </c>
      <c r="K256" s="58">
        <v>1658</v>
      </c>
      <c r="L256" s="58">
        <v>2453</v>
      </c>
      <c r="M256" s="59">
        <v>0</v>
      </c>
      <c r="N256" s="58">
        <v>0</v>
      </c>
      <c r="O256" s="60">
        <f t="shared" si="3"/>
        <v>1490550</v>
      </c>
    </row>
    <row r="257" spans="1:15" s="2" customFormat="1" ht="15.6" x14ac:dyDescent="0.3">
      <c r="A257" s="61" t="s">
        <v>510</v>
      </c>
      <c r="B257" s="57" t="s">
        <v>511</v>
      </c>
      <c r="C257" s="58">
        <v>299257</v>
      </c>
      <c r="D257" s="58">
        <v>200669</v>
      </c>
      <c r="E257" s="58">
        <v>3863</v>
      </c>
      <c r="F257" s="58">
        <v>7966</v>
      </c>
      <c r="G257" s="58">
        <v>11161</v>
      </c>
      <c r="H257" s="58">
        <v>2685</v>
      </c>
      <c r="I257" s="58">
        <v>7714</v>
      </c>
      <c r="J257" s="58">
        <v>6</v>
      </c>
      <c r="K257" s="58">
        <v>619</v>
      </c>
      <c r="L257" s="58">
        <v>480</v>
      </c>
      <c r="M257" s="59">
        <v>0</v>
      </c>
      <c r="N257" s="58">
        <v>0</v>
      </c>
      <c r="O257" s="60">
        <f t="shared" si="3"/>
        <v>534420</v>
      </c>
    </row>
    <row r="258" spans="1:15" s="2" customFormat="1" ht="15.6" x14ac:dyDescent="0.3">
      <c r="A258" s="61" t="s">
        <v>512</v>
      </c>
      <c r="B258" s="57" t="s">
        <v>513</v>
      </c>
      <c r="C258" s="58">
        <v>248113</v>
      </c>
      <c r="D258" s="58">
        <v>82984</v>
      </c>
      <c r="E258" s="58">
        <v>2942</v>
      </c>
      <c r="F258" s="58">
        <v>6921</v>
      </c>
      <c r="G258" s="58">
        <v>3538</v>
      </c>
      <c r="H258" s="58">
        <v>2014</v>
      </c>
      <c r="I258" s="58">
        <v>3754</v>
      </c>
      <c r="J258" s="58">
        <v>3</v>
      </c>
      <c r="K258" s="58">
        <v>494</v>
      </c>
      <c r="L258" s="58">
        <v>333</v>
      </c>
      <c r="M258" s="59">
        <v>5650</v>
      </c>
      <c r="N258" s="58">
        <v>0</v>
      </c>
      <c r="O258" s="60">
        <f t="shared" si="3"/>
        <v>356746</v>
      </c>
    </row>
    <row r="259" spans="1:15" s="2" customFormat="1" ht="15.6" x14ac:dyDescent="0.3">
      <c r="A259" s="61" t="s">
        <v>514</v>
      </c>
      <c r="B259" s="57" t="s">
        <v>515</v>
      </c>
      <c r="C259" s="58">
        <v>172579</v>
      </c>
      <c r="D259" s="58">
        <v>71062</v>
      </c>
      <c r="E259" s="58">
        <v>2546</v>
      </c>
      <c r="F259" s="58">
        <v>6402</v>
      </c>
      <c r="G259" s="58">
        <v>3565</v>
      </c>
      <c r="H259" s="58">
        <v>1286</v>
      </c>
      <c r="I259" s="58">
        <v>2665</v>
      </c>
      <c r="J259" s="58">
        <v>2</v>
      </c>
      <c r="K259" s="58">
        <v>492</v>
      </c>
      <c r="L259" s="58">
        <v>183</v>
      </c>
      <c r="M259" s="59">
        <v>7544</v>
      </c>
      <c r="N259" s="58">
        <v>0</v>
      </c>
      <c r="O259" s="60">
        <f t="shared" si="3"/>
        <v>268326</v>
      </c>
    </row>
    <row r="260" spans="1:15" s="2" customFormat="1" ht="15.6" x14ac:dyDescent="0.3">
      <c r="A260" s="61" t="s">
        <v>516</v>
      </c>
      <c r="B260" s="57" t="s">
        <v>517</v>
      </c>
      <c r="C260" s="58">
        <v>214959</v>
      </c>
      <c r="D260" s="58">
        <v>49846</v>
      </c>
      <c r="E260" s="58">
        <v>2955</v>
      </c>
      <c r="F260" s="58">
        <v>6661</v>
      </c>
      <c r="G260" s="58">
        <v>6969</v>
      </c>
      <c r="H260" s="58">
        <v>1802</v>
      </c>
      <c r="I260" s="58">
        <v>4801</v>
      </c>
      <c r="J260" s="58">
        <v>4</v>
      </c>
      <c r="K260" s="58">
        <v>508</v>
      </c>
      <c r="L260" s="58">
        <v>299</v>
      </c>
      <c r="M260" s="59">
        <v>0</v>
      </c>
      <c r="N260" s="58">
        <v>0</v>
      </c>
      <c r="O260" s="60">
        <f t="shared" si="3"/>
        <v>288804</v>
      </c>
    </row>
    <row r="261" spans="1:15" s="2" customFormat="1" ht="15.6" x14ac:dyDescent="0.3">
      <c r="A261" s="61" t="s">
        <v>518</v>
      </c>
      <c r="B261" s="57" t="s">
        <v>519</v>
      </c>
      <c r="C261" s="58">
        <v>250431</v>
      </c>
      <c r="D261" s="58">
        <v>85339</v>
      </c>
      <c r="E261" s="58">
        <v>3611</v>
      </c>
      <c r="F261" s="58">
        <v>8780</v>
      </c>
      <c r="G261" s="58">
        <v>6116</v>
      </c>
      <c r="H261" s="58">
        <v>1945</v>
      </c>
      <c r="I261" s="58">
        <v>4353</v>
      </c>
      <c r="J261" s="58">
        <v>3</v>
      </c>
      <c r="K261" s="58">
        <v>668</v>
      </c>
      <c r="L261" s="58">
        <v>293</v>
      </c>
      <c r="M261" s="59">
        <v>0</v>
      </c>
      <c r="N261" s="58">
        <v>0</v>
      </c>
      <c r="O261" s="60">
        <f t="shared" si="3"/>
        <v>361539</v>
      </c>
    </row>
    <row r="262" spans="1:15" s="2" customFormat="1" ht="15.6" x14ac:dyDescent="0.3">
      <c r="A262" s="61" t="s">
        <v>520</v>
      </c>
      <c r="B262" s="57" t="s">
        <v>521</v>
      </c>
      <c r="C262" s="58">
        <v>294291</v>
      </c>
      <c r="D262" s="58">
        <v>84421</v>
      </c>
      <c r="E262" s="58">
        <v>3965</v>
      </c>
      <c r="F262" s="58">
        <v>9201</v>
      </c>
      <c r="G262" s="58">
        <v>9294</v>
      </c>
      <c r="H262" s="58">
        <v>2400</v>
      </c>
      <c r="I262" s="58">
        <v>6357</v>
      </c>
      <c r="J262" s="58">
        <v>5</v>
      </c>
      <c r="K262" s="58">
        <v>723</v>
      </c>
      <c r="L262" s="58">
        <v>388</v>
      </c>
      <c r="M262" s="59">
        <v>0</v>
      </c>
      <c r="N262" s="58">
        <v>0</v>
      </c>
      <c r="O262" s="60">
        <f t="shared" si="3"/>
        <v>411045</v>
      </c>
    </row>
    <row r="263" spans="1:15" s="2" customFormat="1" ht="15.6" x14ac:dyDescent="0.3">
      <c r="A263" s="61" t="s">
        <v>522</v>
      </c>
      <c r="B263" s="57" t="s">
        <v>523</v>
      </c>
      <c r="C263" s="58">
        <v>203486</v>
      </c>
      <c r="D263" s="58">
        <v>46946</v>
      </c>
      <c r="E263" s="58">
        <v>2756</v>
      </c>
      <c r="F263" s="58">
        <v>6748</v>
      </c>
      <c r="G263" s="58">
        <v>5742</v>
      </c>
      <c r="H263" s="58">
        <v>1577</v>
      </c>
      <c r="I263" s="58">
        <v>3930</v>
      </c>
      <c r="J263" s="58">
        <v>3</v>
      </c>
      <c r="K263" s="58">
        <v>508</v>
      </c>
      <c r="L263" s="58">
        <v>241</v>
      </c>
      <c r="M263" s="59">
        <v>2715</v>
      </c>
      <c r="N263" s="58">
        <v>0</v>
      </c>
      <c r="O263" s="60">
        <f t="shared" si="3"/>
        <v>274652</v>
      </c>
    </row>
    <row r="264" spans="1:15" s="2" customFormat="1" ht="15.6" x14ac:dyDescent="0.3">
      <c r="A264" s="61" t="s">
        <v>524</v>
      </c>
      <c r="B264" s="57" t="s">
        <v>525</v>
      </c>
      <c r="C264" s="58">
        <v>87596</v>
      </c>
      <c r="D264" s="58">
        <v>39439</v>
      </c>
      <c r="E264" s="58">
        <v>1337</v>
      </c>
      <c r="F264" s="58">
        <v>3780</v>
      </c>
      <c r="G264" s="58">
        <v>653</v>
      </c>
      <c r="H264" s="58">
        <v>550</v>
      </c>
      <c r="I264" s="58">
        <v>665</v>
      </c>
      <c r="J264" s="58">
        <v>1</v>
      </c>
      <c r="K264" s="58">
        <v>287</v>
      </c>
      <c r="L264" s="58">
        <v>57</v>
      </c>
      <c r="M264" s="59">
        <v>0</v>
      </c>
      <c r="N264" s="58">
        <v>0</v>
      </c>
      <c r="O264" s="60">
        <f t="shared" si="3"/>
        <v>134365</v>
      </c>
    </row>
    <row r="265" spans="1:15" s="2" customFormat="1" ht="15.6" x14ac:dyDescent="0.3">
      <c r="A265" s="61" t="s">
        <v>526</v>
      </c>
      <c r="B265" s="57" t="s">
        <v>527</v>
      </c>
      <c r="C265" s="58">
        <v>146696</v>
      </c>
      <c r="D265" s="58">
        <v>59845</v>
      </c>
      <c r="E265" s="58">
        <v>2212</v>
      </c>
      <c r="F265" s="58">
        <v>5668</v>
      </c>
      <c r="G265" s="58">
        <v>3066</v>
      </c>
      <c r="H265" s="58">
        <v>1063</v>
      </c>
      <c r="I265" s="58">
        <v>2205</v>
      </c>
      <c r="J265" s="58">
        <v>2</v>
      </c>
      <c r="K265" s="58">
        <v>446</v>
      </c>
      <c r="L265" s="58">
        <v>144</v>
      </c>
      <c r="M265" s="59">
        <v>41034</v>
      </c>
      <c r="N265" s="58">
        <v>0</v>
      </c>
      <c r="O265" s="60">
        <f t="shared" ref="O265:O328" si="4">SUM(C265:N265)</f>
        <v>262381</v>
      </c>
    </row>
    <row r="266" spans="1:15" s="2" customFormat="1" ht="15.6" x14ac:dyDescent="0.3">
      <c r="A266" s="61" t="s">
        <v>528</v>
      </c>
      <c r="B266" s="57" t="s">
        <v>529</v>
      </c>
      <c r="C266" s="58">
        <v>141167</v>
      </c>
      <c r="D266" s="58">
        <v>55368</v>
      </c>
      <c r="E266" s="58">
        <v>1954</v>
      </c>
      <c r="F266" s="58">
        <v>4376</v>
      </c>
      <c r="G266" s="58">
        <v>2010</v>
      </c>
      <c r="H266" s="58">
        <v>1189</v>
      </c>
      <c r="I266" s="58">
        <v>2191</v>
      </c>
      <c r="J266" s="58">
        <v>2</v>
      </c>
      <c r="K266" s="58">
        <v>339</v>
      </c>
      <c r="L266" s="58">
        <v>198</v>
      </c>
      <c r="M266" s="59">
        <v>0</v>
      </c>
      <c r="N266" s="58">
        <v>0</v>
      </c>
      <c r="O266" s="60">
        <f t="shared" si="4"/>
        <v>208794</v>
      </c>
    </row>
    <row r="267" spans="1:15" s="2" customFormat="1" ht="15.6" x14ac:dyDescent="0.3">
      <c r="A267" s="61" t="s">
        <v>530</v>
      </c>
      <c r="B267" s="57" t="s">
        <v>531</v>
      </c>
      <c r="C267" s="58">
        <v>237253</v>
      </c>
      <c r="D267" s="58">
        <v>108468</v>
      </c>
      <c r="E267" s="58">
        <v>3285</v>
      </c>
      <c r="F267" s="58">
        <v>8286</v>
      </c>
      <c r="G267" s="58">
        <v>6307</v>
      </c>
      <c r="H267" s="58">
        <v>1776</v>
      </c>
      <c r="I267" s="58">
        <v>4240</v>
      </c>
      <c r="J267" s="58">
        <v>3</v>
      </c>
      <c r="K267" s="58">
        <v>628</v>
      </c>
      <c r="L267" s="58">
        <v>258</v>
      </c>
      <c r="M267" s="59">
        <v>32272</v>
      </c>
      <c r="N267" s="58">
        <v>0</v>
      </c>
      <c r="O267" s="60">
        <f t="shared" si="4"/>
        <v>402776</v>
      </c>
    </row>
    <row r="268" spans="1:15" s="2" customFormat="1" ht="15.6" x14ac:dyDescent="0.3">
      <c r="A268" s="61" t="s">
        <v>532</v>
      </c>
      <c r="B268" s="57" t="s">
        <v>533</v>
      </c>
      <c r="C268" s="58">
        <v>207135</v>
      </c>
      <c r="D268" s="58">
        <v>81517</v>
      </c>
      <c r="E268" s="58">
        <v>2844</v>
      </c>
      <c r="F268" s="58">
        <v>6655</v>
      </c>
      <c r="G268" s="58">
        <v>6343</v>
      </c>
      <c r="H268" s="58">
        <v>1676</v>
      </c>
      <c r="I268" s="58">
        <v>4364</v>
      </c>
      <c r="J268" s="58">
        <v>3</v>
      </c>
      <c r="K268" s="58">
        <v>512</v>
      </c>
      <c r="L268" s="58">
        <v>268</v>
      </c>
      <c r="M268" s="59">
        <v>0</v>
      </c>
      <c r="N268" s="58">
        <v>0</v>
      </c>
      <c r="O268" s="60">
        <f t="shared" si="4"/>
        <v>311317</v>
      </c>
    </row>
    <row r="269" spans="1:15" s="2" customFormat="1" ht="15.6" x14ac:dyDescent="0.3">
      <c r="A269" s="61" t="s">
        <v>534</v>
      </c>
      <c r="B269" s="57" t="s">
        <v>535</v>
      </c>
      <c r="C269" s="58">
        <v>545904</v>
      </c>
      <c r="D269" s="58">
        <v>392102</v>
      </c>
      <c r="E269" s="58">
        <v>6853</v>
      </c>
      <c r="F269" s="58">
        <v>13544</v>
      </c>
      <c r="G269" s="58">
        <v>20297</v>
      </c>
      <c r="H269" s="58">
        <v>5032</v>
      </c>
      <c r="I269" s="58">
        <v>14357</v>
      </c>
      <c r="J269" s="58">
        <v>11</v>
      </c>
      <c r="K269" s="58">
        <v>1038</v>
      </c>
      <c r="L269" s="58">
        <v>925</v>
      </c>
      <c r="M269" s="59">
        <v>65097</v>
      </c>
      <c r="N269" s="58">
        <v>0</v>
      </c>
      <c r="O269" s="60">
        <f t="shared" si="4"/>
        <v>1065160</v>
      </c>
    </row>
    <row r="270" spans="1:15" s="2" customFormat="1" ht="15.6" x14ac:dyDescent="0.3">
      <c r="A270" s="61" t="s">
        <v>536</v>
      </c>
      <c r="B270" s="57" t="s">
        <v>537</v>
      </c>
      <c r="C270" s="58">
        <v>125928</v>
      </c>
      <c r="D270" s="58">
        <v>41697</v>
      </c>
      <c r="E270" s="58">
        <v>1752</v>
      </c>
      <c r="F270" s="58">
        <v>3849</v>
      </c>
      <c r="G270" s="58">
        <v>2818</v>
      </c>
      <c r="H270" s="58">
        <v>1077</v>
      </c>
      <c r="I270" s="58">
        <v>2402</v>
      </c>
      <c r="J270" s="58">
        <v>2</v>
      </c>
      <c r="K270" s="58">
        <v>314</v>
      </c>
      <c r="L270" s="58">
        <v>182</v>
      </c>
      <c r="M270" s="59">
        <v>0</v>
      </c>
      <c r="N270" s="58">
        <v>0</v>
      </c>
      <c r="O270" s="60">
        <f t="shared" si="4"/>
        <v>180021</v>
      </c>
    </row>
    <row r="271" spans="1:15" s="2" customFormat="1" ht="15.6" x14ac:dyDescent="0.3">
      <c r="A271" s="61" t="s">
        <v>538</v>
      </c>
      <c r="B271" s="57" t="s">
        <v>539</v>
      </c>
      <c r="C271" s="58">
        <v>329735</v>
      </c>
      <c r="D271" s="58">
        <v>188137</v>
      </c>
      <c r="E271" s="58">
        <v>4203</v>
      </c>
      <c r="F271" s="58">
        <v>9435</v>
      </c>
      <c r="G271" s="58">
        <v>9331</v>
      </c>
      <c r="H271" s="58">
        <v>2775</v>
      </c>
      <c r="I271" s="58">
        <v>6910</v>
      </c>
      <c r="J271" s="58">
        <v>5</v>
      </c>
      <c r="K271" s="58">
        <v>697</v>
      </c>
      <c r="L271" s="58">
        <v>469</v>
      </c>
      <c r="M271" s="59">
        <v>21566</v>
      </c>
      <c r="N271" s="58">
        <v>0</v>
      </c>
      <c r="O271" s="60">
        <f t="shared" si="4"/>
        <v>573263</v>
      </c>
    </row>
    <row r="272" spans="1:15" s="2" customFormat="1" ht="15.6" x14ac:dyDescent="0.3">
      <c r="A272" s="61" t="s">
        <v>540</v>
      </c>
      <c r="B272" s="57" t="s">
        <v>541</v>
      </c>
      <c r="C272" s="58">
        <v>218117</v>
      </c>
      <c r="D272" s="58">
        <v>123211</v>
      </c>
      <c r="E272" s="58">
        <v>3024</v>
      </c>
      <c r="F272" s="58">
        <v>7219</v>
      </c>
      <c r="G272" s="58">
        <v>6361</v>
      </c>
      <c r="H272" s="58">
        <v>1732</v>
      </c>
      <c r="I272" s="58">
        <v>4358</v>
      </c>
      <c r="J272" s="58">
        <v>3</v>
      </c>
      <c r="K272" s="58">
        <v>545</v>
      </c>
      <c r="L272" s="58">
        <v>271</v>
      </c>
      <c r="M272" s="59">
        <v>0</v>
      </c>
      <c r="N272" s="58">
        <v>0</v>
      </c>
      <c r="O272" s="60">
        <f t="shared" si="4"/>
        <v>364841</v>
      </c>
    </row>
    <row r="273" spans="1:15" s="2" customFormat="1" ht="15.6" x14ac:dyDescent="0.3">
      <c r="A273" s="61" t="s">
        <v>542</v>
      </c>
      <c r="B273" s="57" t="s">
        <v>543</v>
      </c>
      <c r="C273" s="58">
        <v>559798</v>
      </c>
      <c r="D273" s="58">
        <v>60506</v>
      </c>
      <c r="E273" s="58">
        <v>7095</v>
      </c>
      <c r="F273" s="58">
        <v>13825</v>
      </c>
      <c r="G273" s="58">
        <v>19696</v>
      </c>
      <c r="H273" s="58">
        <v>5213</v>
      </c>
      <c r="I273" s="58">
        <v>14395</v>
      </c>
      <c r="J273" s="58">
        <v>11</v>
      </c>
      <c r="K273" s="58">
        <v>1056</v>
      </c>
      <c r="L273" s="58">
        <v>966</v>
      </c>
      <c r="M273" s="59">
        <v>0</v>
      </c>
      <c r="N273" s="58">
        <v>0</v>
      </c>
      <c r="O273" s="60">
        <f t="shared" si="4"/>
        <v>682561</v>
      </c>
    </row>
    <row r="274" spans="1:15" s="2" customFormat="1" ht="15.6" x14ac:dyDescent="0.3">
      <c r="A274" s="61" t="s">
        <v>544</v>
      </c>
      <c r="B274" s="57" t="s">
        <v>545</v>
      </c>
      <c r="C274" s="58">
        <v>663114</v>
      </c>
      <c r="D274" s="58">
        <v>703182</v>
      </c>
      <c r="E274" s="58">
        <v>8060</v>
      </c>
      <c r="F274" s="58">
        <v>16184</v>
      </c>
      <c r="G274" s="58">
        <v>24875</v>
      </c>
      <c r="H274" s="58">
        <v>6040</v>
      </c>
      <c r="I274" s="58">
        <v>17455</v>
      </c>
      <c r="J274" s="58">
        <v>13</v>
      </c>
      <c r="K274" s="58">
        <v>1195</v>
      </c>
      <c r="L274" s="58">
        <v>1105</v>
      </c>
      <c r="M274" s="59">
        <v>0</v>
      </c>
      <c r="N274" s="58">
        <v>0</v>
      </c>
      <c r="O274" s="60">
        <f t="shared" si="4"/>
        <v>1441223</v>
      </c>
    </row>
    <row r="275" spans="1:15" s="2" customFormat="1" ht="15.6" x14ac:dyDescent="0.3">
      <c r="A275" s="61" t="s">
        <v>546</v>
      </c>
      <c r="B275" s="57" t="s">
        <v>547</v>
      </c>
      <c r="C275" s="58">
        <v>71222</v>
      </c>
      <c r="D275" s="58">
        <v>39396</v>
      </c>
      <c r="E275" s="58">
        <v>1176</v>
      </c>
      <c r="F275" s="58">
        <v>3368</v>
      </c>
      <c r="G275" s="58">
        <v>696</v>
      </c>
      <c r="H275" s="58">
        <v>424</v>
      </c>
      <c r="I275" s="58">
        <v>538</v>
      </c>
      <c r="J275" s="58">
        <v>0</v>
      </c>
      <c r="K275" s="58">
        <v>258</v>
      </c>
      <c r="L275" s="58">
        <v>37</v>
      </c>
      <c r="M275" s="59">
        <v>5045</v>
      </c>
      <c r="N275" s="58">
        <v>0</v>
      </c>
      <c r="O275" s="60">
        <f t="shared" si="4"/>
        <v>122160</v>
      </c>
    </row>
    <row r="276" spans="1:15" s="2" customFormat="1" ht="15.6" x14ac:dyDescent="0.3">
      <c r="A276" s="61" t="s">
        <v>548</v>
      </c>
      <c r="B276" s="57" t="s">
        <v>549</v>
      </c>
      <c r="C276" s="58">
        <v>165526</v>
      </c>
      <c r="D276" s="58">
        <v>68485</v>
      </c>
      <c r="E276" s="58">
        <v>2227</v>
      </c>
      <c r="F276" s="58">
        <v>4725</v>
      </c>
      <c r="G276" s="58">
        <v>3302</v>
      </c>
      <c r="H276" s="58">
        <v>1458</v>
      </c>
      <c r="I276" s="58">
        <v>3102</v>
      </c>
      <c r="J276" s="58">
        <v>2</v>
      </c>
      <c r="K276" s="58">
        <v>359</v>
      </c>
      <c r="L276" s="58">
        <v>255</v>
      </c>
      <c r="M276" s="59">
        <v>27082</v>
      </c>
      <c r="N276" s="58">
        <v>0</v>
      </c>
      <c r="O276" s="60">
        <f t="shared" si="4"/>
        <v>276523</v>
      </c>
    </row>
    <row r="277" spans="1:15" s="2" customFormat="1" ht="15.6" x14ac:dyDescent="0.3">
      <c r="A277" s="61" t="s">
        <v>550</v>
      </c>
      <c r="B277" s="57" t="s">
        <v>551</v>
      </c>
      <c r="C277" s="58">
        <v>439727</v>
      </c>
      <c r="D277" s="58">
        <v>227448</v>
      </c>
      <c r="E277" s="58">
        <v>5545</v>
      </c>
      <c r="F277" s="58">
        <v>13559</v>
      </c>
      <c r="G277" s="58">
        <v>12379</v>
      </c>
      <c r="H277" s="58">
        <v>3436</v>
      </c>
      <c r="I277" s="58">
        <v>8664</v>
      </c>
      <c r="J277" s="58">
        <v>7</v>
      </c>
      <c r="K277" s="58">
        <v>990</v>
      </c>
      <c r="L277" s="58">
        <v>538</v>
      </c>
      <c r="M277" s="59">
        <v>8092</v>
      </c>
      <c r="N277" s="58">
        <v>0</v>
      </c>
      <c r="O277" s="60">
        <f t="shared" si="4"/>
        <v>720385</v>
      </c>
    </row>
    <row r="278" spans="1:15" s="2" customFormat="1" ht="15.6" x14ac:dyDescent="0.3">
      <c r="A278" s="61" t="s">
        <v>552</v>
      </c>
      <c r="B278" s="57" t="s">
        <v>553</v>
      </c>
      <c r="C278" s="58">
        <v>164717</v>
      </c>
      <c r="D278" s="58">
        <v>66943</v>
      </c>
      <c r="E278" s="58">
        <v>2405</v>
      </c>
      <c r="F278" s="58">
        <v>5740</v>
      </c>
      <c r="G278" s="58">
        <v>3912</v>
      </c>
      <c r="H278" s="58">
        <v>1295</v>
      </c>
      <c r="I278" s="58">
        <v>2870</v>
      </c>
      <c r="J278" s="58">
        <v>2</v>
      </c>
      <c r="K278" s="58">
        <v>495</v>
      </c>
      <c r="L278" s="58">
        <v>197</v>
      </c>
      <c r="M278" s="59">
        <v>3359</v>
      </c>
      <c r="N278" s="58">
        <v>0</v>
      </c>
      <c r="O278" s="60">
        <f t="shared" si="4"/>
        <v>251935</v>
      </c>
    </row>
    <row r="279" spans="1:15" s="2" customFormat="1" ht="15.6" x14ac:dyDescent="0.3">
      <c r="A279" s="61" t="s">
        <v>554</v>
      </c>
      <c r="B279" s="57" t="s">
        <v>555</v>
      </c>
      <c r="C279" s="58">
        <v>261405</v>
      </c>
      <c r="D279" s="58">
        <v>48583</v>
      </c>
      <c r="E279" s="58">
        <v>3460</v>
      </c>
      <c r="F279" s="58">
        <v>7604</v>
      </c>
      <c r="G279" s="58">
        <v>9427</v>
      </c>
      <c r="H279" s="58">
        <v>2237</v>
      </c>
      <c r="I279" s="58">
        <v>6298</v>
      </c>
      <c r="J279" s="58">
        <v>5</v>
      </c>
      <c r="K279" s="58">
        <v>582</v>
      </c>
      <c r="L279" s="58">
        <v>382</v>
      </c>
      <c r="M279" s="59">
        <v>0</v>
      </c>
      <c r="N279" s="58">
        <v>0</v>
      </c>
      <c r="O279" s="60">
        <f t="shared" si="4"/>
        <v>339983</v>
      </c>
    </row>
    <row r="280" spans="1:15" s="2" customFormat="1" ht="15.6" x14ac:dyDescent="0.3">
      <c r="A280" s="61" t="s">
        <v>556</v>
      </c>
      <c r="B280" s="57" t="s">
        <v>557</v>
      </c>
      <c r="C280" s="58">
        <v>486293</v>
      </c>
      <c r="D280" s="58">
        <v>72284</v>
      </c>
      <c r="E280" s="58">
        <v>5891</v>
      </c>
      <c r="F280" s="58">
        <v>10993</v>
      </c>
      <c r="G280" s="58">
        <v>18089</v>
      </c>
      <c r="H280" s="58">
        <v>4520</v>
      </c>
      <c r="I280" s="58">
        <v>13085</v>
      </c>
      <c r="J280" s="58">
        <v>10</v>
      </c>
      <c r="K280" s="58">
        <v>898</v>
      </c>
      <c r="L280" s="58">
        <v>854</v>
      </c>
      <c r="M280" s="59">
        <v>67928</v>
      </c>
      <c r="N280" s="58">
        <v>0</v>
      </c>
      <c r="O280" s="60">
        <f t="shared" si="4"/>
        <v>680845</v>
      </c>
    </row>
    <row r="281" spans="1:15" s="2" customFormat="1" ht="15.6" x14ac:dyDescent="0.3">
      <c r="A281" s="61" t="s">
        <v>558</v>
      </c>
      <c r="B281" s="57" t="s">
        <v>559</v>
      </c>
      <c r="C281" s="58">
        <v>325986</v>
      </c>
      <c r="D281" s="58">
        <v>201254</v>
      </c>
      <c r="E281" s="58">
        <v>4217</v>
      </c>
      <c r="F281" s="58">
        <v>8734</v>
      </c>
      <c r="G281" s="58">
        <v>11364</v>
      </c>
      <c r="H281" s="58">
        <v>2919</v>
      </c>
      <c r="I281" s="58">
        <v>7991</v>
      </c>
      <c r="J281" s="58">
        <v>6</v>
      </c>
      <c r="K281" s="58">
        <v>658</v>
      </c>
      <c r="L281" s="58">
        <v>521</v>
      </c>
      <c r="M281" s="59">
        <v>0</v>
      </c>
      <c r="N281" s="58">
        <v>0</v>
      </c>
      <c r="O281" s="60">
        <f t="shared" si="4"/>
        <v>563650</v>
      </c>
    </row>
    <row r="282" spans="1:15" s="2" customFormat="1" ht="15.6" x14ac:dyDescent="0.3">
      <c r="A282" s="61" t="s">
        <v>560</v>
      </c>
      <c r="B282" s="57" t="s">
        <v>561</v>
      </c>
      <c r="C282" s="58">
        <v>187710</v>
      </c>
      <c r="D282" s="58">
        <v>73167</v>
      </c>
      <c r="E282" s="58">
        <v>2687</v>
      </c>
      <c r="F282" s="58">
        <v>6047</v>
      </c>
      <c r="G282" s="58">
        <v>3908</v>
      </c>
      <c r="H282" s="58">
        <v>1569</v>
      </c>
      <c r="I282" s="58">
        <v>3316</v>
      </c>
      <c r="J282" s="58">
        <v>3</v>
      </c>
      <c r="K282" s="58">
        <v>507</v>
      </c>
      <c r="L282" s="58">
        <v>257</v>
      </c>
      <c r="M282" s="59">
        <v>0</v>
      </c>
      <c r="N282" s="58">
        <v>0</v>
      </c>
      <c r="O282" s="60">
        <f t="shared" si="4"/>
        <v>279171</v>
      </c>
    </row>
    <row r="283" spans="1:15" s="2" customFormat="1" ht="15.6" x14ac:dyDescent="0.3">
      <c r="A283" s="61" t="s">
        <v>562</v>
      </c>
      <c r="B283" s="57" t="s">
        <v>563</v>
      </c>
      <c r="C283" s="58">
        <v>527002</v>
      </c>
      <c r="D283" s="58">
        <v>65297</v>
      </c>
      <c r="E283" s="58">
        <v>6576</v>
      </c>
      <c r="F283" s="58">
        <v>12893</v>
      </c>
      <c r="G283" s="58">
        <v>21431</v>
      </c>
      <c r="H283" s="58">
        <v>4877</v>
      </c>
      <c r="I283" s="58">
        <v>14577</v>
      </c>
      <c r="J283" s="58">
        <v>11</v>
      </c>
      <c r="K283" s="58">
        <v>1006</v>
      </c>
      <c r="L283" s="58">
        <v>900</v>
      </c>
      <c r="M283" s="59">
        <v>0</v>
      </c>
      <c r="N283" s="58">
        <v>0</v>
      </c>
      <c r="O283" s="60">
        <f t="shared" si="4"/>
        <v>654570</v>
      </c>
    </row>
    <row r="284" spans="1:15" s="2" customFormat="1" ht="15.6" x14ac:dyDescent="0.3">
      <c r="A284" s="61" t="s">
        <v>564</v>
      </c>
      <c r="B284" s="57" t="s">
        <v>565</v>
      </c>
      <c r="C284" s="58">
        <v>143043</v>
      </c>
      <c r="D284" s="58">
        <v>95290</v>
      </c>
      <c r="E284" s="58">
        <v>2259</v>
      </c>
      <c r="F284" s="58">
        <v>6416</v>
      </c>
      <c r="G284" s="58">
        <v>2057</v>
      </c>
      <c r="H284" s="58">
        <v>881</v>
      </c>
      <c r="I284" s="58">
        <v>1390</v>
      </c>
      <c r="J284" s="58">
        <v>1</v>
      </c>
      <c r="K284" s="58">
        <v>483</v>
      </c>
      <c r="L284" s="58">
        <v>86</v>
      </c>
      <c r="M284" s="59">
        <v>8175</v>
      </c>
      <c r="N284" s="58">
        <v>0</v>
      </c>
      <c r="O284" s="60">
        <f t="shared" si="4"/>
        <v>260081</v>
      </c>
    </row>
    <row r="285" spans="1:15" s="2" customFormat="1" ht="15.6" x14ac:dyDescent="0.3">
      <c r="A285" s="61" t="s">
        <v>566</v>
      </c>
      <c r="B285" s="57" t="s">
        <v>567</v>
      </c>
      <c r="C285" s="58">
        <v>1066026</v>
      </c>
      <c r="D285" s="58">
        <v>355978</v>
      </c>
      <c r="E285" s="58">
        <v>13343</v>
      </c>
      <c r="F285" s="58">
        <v>28760</v>
      </c>
      <c r="G285" s="58">
        <v>36236</v>
      </c>
      <c r="H285" s="58">
        <v>9246</v>
      </c>
      <c r="I285" s="58">
        <v>25325</v>
      </c>
      <c r="J285" s="58">
        <v>20</v>
      </c>
      <c r="K285" s="58">
        <v>2210</v>
      </c>
      <c r="L285" s="58">
        <v>1613</v>
      </c>
      <c r="M285" s="59">
        <v>0</v>
      </c>
      <c r="N285" s="58">
        <v>0</v>
      </c>
      <c r="O285" s="60">
        <f t="shared" si="4"/>
        <v>1538757</v>
      </c>
    </row>
    <row r="286" spans="1:15" s="2" customFormat="1" ht="15.6" x14ac:dyDescent="0.3">
      <c r="A286" s="61" t="s">
        <v>568</v>
      </c>
      <c r="B286" s="57" t="s">
        <v>569</v>
      </c>
      <c r="C286" s="58">
        <v>2840923</v>
      </c>
      <c r="D286" s="58">
        <v>1304354</v>
      </c>
      <c r="E286" s="58">
        <v>33374</v>
      </c>
      <c r="F286" s="58">
        <v>58086</v>
      </c>
      <c r="G286" s="58">
        <v>113261</v>
      </c>
      <c r="H286" s="58">
        <v>27913</v>
      </c>
      <c r="I286" s="58">
        <v>82078</v>
      </c>
      <c r="J286" s="58">
        <v>63</v>
      </c>
      <c r="K286" s="58">
        <v>4545</v>
      </c>
      <c r="L286" s="58">
        <v>5440</v>
      </c>
      <c r="M286" s="59">
        <v>0</v>
      </c>
      <c r="N286" s="58">
        <v>44302.34</v>
      </c>
      <c r="O286" s="60">
        <f t="shared" si="4"/>
        <v>4514339.34</v>
      </c>
    </row>
    <row r="287" spans="1:15" s="2" customFormat="1" ht="15.6" x14ac:dyDescent="0.3">
      <c r="A287" s="61" t="s">
        <v>570</v>
      </c>
      <c r="B287" s="57" t="s">
        <v>571</v>
      </c>
      <c r="C287" s="58">
        <v>273620</v>
      </c>
      <c r="D287" s="58">
        <v>97790</v>
      </c>
      <c r="E287" s="58">
        <v>3574</v>
      </c>
      <c r="F287" s="58">
        <v>7722</v>
      </c>
      <c r="G287" s="58">
        <v>8417</v>
      </c>
      <c r="H287" s="58">
        <v>2374</v>
      </c>
      <c r="I287" s="58">
        <v>6214</v>
      </c>
      <c r="J287" s="58">
        <v>5</v>
      </c>
      <c r="K287" s="58">
        <v>587</v>
      </c>
      <c r="L287" s="58">
        <v>411</v>
      </c>
      <c r="M287" s="59">
        <v>0</v>
      </c>
      <c r="N287" s="58">
        <v>0</v>
      </c>
      <c r="O287" s="60">
        <f t="shared" si="4"/>
        <v>400714</v>
      </c>
    </row>
    <row r="288" spans="1:15" s="2" customFormat="1" ht="15.6" x14ac:dyDescent="0.3">
      <c r="A288" s="61" t="s">
        <v>572</v>
      </c>
      <c r="B288" s="57" t="s">
        <v>573</v>
      </c>
      <c r="C288" s="58">
        <v>272189</v>
      </c>
      <c r="D288" s="58">
        <v>105253</v>
      </c>
      <c r="E288" s="58">
        <v>3586</v>
      </c>
      <c r="F288" s="58">
        <v>7967</v>
      </c>
      <c r="G288" s="58">
        <v>5734</v>
      </c>
      <c r="H288" s="58">
        <v>2309</v>
      </c>
      <c r="I288" s="58">
        <v>5035</v>
      </c>
      <c r="J288" s="58">
        <v>4</v>
      </c>
      <c r="K288" s="58">
        <v>607</v>
      </c>
      <c r="L288" s="58">
        <v>391</v>
      </c>
      <c r="M288" s="59">
        <v>14108</v>
      </c>
      <c r="N288" s="58">
        <v>0</v>
      </c>
      <c r="O288" s="60">
        <f t="shared" si="4"/>
        <v>417183</v>
      </c>
    </row>
    <row r="289" spans="1:15" s="2" customFormat="1" ht="15.6" x14ac:dyDescent="0.3">
      <c r="A289" s="61" t="s">
        <v>574</v>
      </c>
      <c r="B289" s="57" t="s">
        <v>575</v>
      </c>
      <c r="C289" s="58">
        <v>83954</v>
      </c>
      <c r="D289" s="58">
        <v>35481</v>
      </c>
      <c r="E289" s="58">
        <v>1176</v>
      </c>
      <c r="F289" s="58">
        <v>3404</v>
      </c>
      <c r="G289" s="58">
        <v>864</v>
      </c>
      <c r="H289" s="58">
        <v>526</v>
      </c>
      <c r="I289" s="58">
        <v>745</v>
      </c>
      <c r="J289" s="58">
        <v>1</v>
      </c>
      <c r="K289" s="58">
        <v>239</v>
      </c>
      <c r="L289" s="58">
        <v>57</v>
      </c>
      <c r="M289" s="59">
        <v>2983</v>
      </c>
      <c r="N289" s="58">
        <v>0</v>
      </c>
      <c r="O289" s="60">
        <f t="shared" si="4"/>
        <v>129430</v>
      </c>
    </row>
    <row r="290" spans="1:15" s="2" customFormat="1" ht="15.6" x14ac:dyDescent="0.3">
      <c r="A290" s="61" t="s">
        <v>576</v>
      </c>
      <c r="B290" s="57" t="s">
        <v>577</v>
      </c>
      <c r="C290" s="58">
        <v>107915</v>
      </c>
      <c r="D290" s="58">
        <v>34726</v>
      </c>
      <c r="E290" s="58">
        <v>1645</v>
      </c>
      <c r="F290" s="58">
        <v>4511</v>
      </c>
      <c r="G290" s="58">
        <v>1888</v>
      </c>
      <c r="H290" s="58">
        <v>712</v>
      </c>
      <c r="I290" s="58">
        <v>1318</v>
      </c>
      <c r="J290" s="58">
        <v>1</v>
      </c>
      <c r="K290" s="58">
        <v>338</v>
      </c>
      <c r="L290" s="58">
        <v>82</v>
      </c>
      <c r="M290" s="59">
        <v>0</v>
      </c>
      <c r="N290" s="58">
        <v>0</v>
      </c>
      <c r="O290" s="60">
        <f t="shared" si="4"/>
        <v>153136</v>
      </c>
    </row>
    <row r="291" spans="1:15" s="2" customFormat="1" ht="15.6" x14ac:dyDescent="0.3">
      <c r="A291" s="61" t="s">
        <v>578</v>
      </c>
      <c r="B291" s="57" t="s">
        <v>579</v>
      </c>
      <c r="C291" s="58">
        <v>187509</v>
      </c>
      <c r="D291" s="58">
        <v>78452</v>
      </c>
      <c r="E291" s="58">
        <v>2550</v>
      </c>
      <c r="F291" s="58">
        <v>5033</v>
      </c>
      <c r="G291" s="58">
        <v>2988</v>
      </c>
      <c r="H291" s="58">
        <v>1741</v>
      </c>
      <c r="I291" s="58">
        <v>3431</v>
      </c>
      <c r="J291" s="58">
        <v>3</v>
      </c>
      <c r="K291" s="58">
        <v>402</v>
      </c>
      <c r="L291" s="58">
        <v>318</v>
      </c>
      <c r="M291" s="59">
        <v>7739</v>
      </c>
      <c r="N291" s="58">
        <v>0</v>
      </c>
      <c r="O291" s="60">
        <f t="shared" si="4"/>
        <v>290166</v>
      </c>
    </row>
    <row r="292" spans="1:15" s="2" customFormat="1" ht="15.6" x14ac:dyDescent="0.3">
      <c r="A292" s="61" t="s">
        <v>580</v>
      </c>
      <c r="B292" s="57" t="s">
        <v>581</v>
      </c>
      <c r="C292" s="58">
        <v>470107</v>
      </c>
      <c r="D292" s="58">
        <v>250861</v>
      </c>
      <c r="E292" s="58">
        <v>6893</v>
      </c>
      <c r="F292" s="58">
        <v>16636</v>
      </c>
      <c r="G292" s="58">
        <v>9409</v>
      </c>
      <c r="H292" s="58">
        <v>3676</v>
      </c>
      <c r="I292" s="58">
        <v>7483</v>
      </c>
      <c r="J292" s="58">
        <v>6</v>
      </c>
      <c r="K292" s="58">
        <v>1266</v>
      </c>
      <c r="L292" s="58">
        <v>557</v>
      </c>
      <c r="M292" s="59">
        <v>0</v>
      </c>
      <c r="N292" s="58">
        <v>0</v>
      </c>
      <c r="O292" s="60">
        <f t="shared" si="4"/>
        <v>766894</v>
      </c>
    </row>
    <row r="293" spans="1:15" s="2" customFormat="1" ht="15.6" x14ac:dyDescent="0.3">
      <c r="A293" s="61" t="s">
        <v>582</v>
      </c>
      <c r="B293" s="57" t="s">
        <v>583</v>
      </c>
      <c r="C293" s="58">
        <v>304592</v>
      </c>
      <c r="D293" s="58">
        <v>203932</v>
      </c>
      <c r="E293" s="58">
        <v>3887</v>
      </c>
      <c r="F293" s="58">
        <v>8165</v>
      </c>
      <c r="G293" s="58">
        <v>10678</v>
      </c>
      <c r="H293" s="58">
        <v>2698</v>
      </c>
      <c r="I293" s="58">
        <v>7519</v>
      </c>
      <c r="J293" s="58">
        <v>6</v>
      </c>
      <c r="K293" s="58">
        <v>609</v>
      </c>
      <c r="L293" s="58">
        <v>479</v>
      </c>
      <c r="M293" s="59">
        <v>0</v>
      </c>
      <c r="N293" s="58">
        <v>0</v>
      </c>
      <c r="O293" s="60">
        <f t="shared" si="4"/>
        <v>542565</v>
      </c>
    </row>
    <row r="294" spans="1:15" s="2" customFormat="1" ht="15.6" x14ac:dyDescent="0.3">
      <c r="A294" s="61" t="s">
        <v>584</v>
      </c>
      <c r="B294" s="57" t="s">
        <v>585</v>
      </c>
      <c r="C294" s="58">
        <v>307385</v>
      </c>
      <c r="D294" s="58">
        <v>96496</v>
      </c>
      <c r="E294" s="58">
        <v>4267</v>
      </c>
      <c r="F294" s="58">
        <v>10319</v>
      </c>
      <c r="G294" s="58">
        <v>8958</v>
      </c>
      <c r="H294" s="58">
        <v>2402</v>
      </c>
      <c r="I294" s="58">
        <v>6092</v>
      </c>
      <c r="J294" s="58">
        <v>5</v>
      </c>
      <c r="K294" s="58">
        <v>820</v>
      </c>
      <c r="L294" s="58">
        <v>368</v>
      </c>
      <c r="M294" s="59">
        <v>0</v>
      </c>
      <c r="N294" s="58">
        <v>0</v>
      </c>
      <c r="O294" s="60">
        <f t="shared" si="4"/>
        <v>437112</v>
      </c>
    </row>
    <row r="295" spans="1:15" s="2" customFormat="1" ht="15.6" x14ac:dyDescent="0.3">
      <c r="A295" s="61" t="s">
        <v>586</v>
      </c>
      <c r="B295" s="57" t="s">
        <v>587</v>
      </c>
      <c r="C295" s="58">
        <v>162254</v>
      </c>
      <c r="D295" s="58">
        <v>42336</v>
      </c>
      <c r="E295" s="58">
        <v>2176</v>
      </c>
      <c r="F295" s="58">
        <v>3727</v>
      </c>
      <c r="G295" s="58">
        <v>879</v>
      </c>
      <c r="H295" s="58">
        <v>1638</v>
      </c>
      <c r="I295" s="58">
        <v>2617</v>
      </c>
      <c r="J295" s="58">
        <v>2</v>
      </c>
      <c r="K295" s="58">
        <v>319</v>
      </c>
      <c r="L295" s="58">
        <v>320</v>
      </c>
      <c r="M295" s="59">
        <v>0</v>
      </c>
      <c r="N295" s="58">
        <v>0</v>
      </c>
      <c r="O295" s="60">
        <f t="shared" si="4"/>
        <v>216268</v>
      </c>
    </row>
    <row r="296" spans="1:15" s="2" customFormat="1" ht="15.6" x14ac:dyDescent="0.3">
      <c r="A296" s="61" t="s">
        <v>588</v>
      </c>
      <c r="B296" s="57" t="s">
        <v>589</v>
      </c>
      <c r="C296" s="58">
        <v>133879</v>
      </c>
      <c r="D296" s="58">
        <v>62808</v>
      </c>
      <c r="E296" s="58">
        <v>1963</v>
      </c>
      <c r="F296" s="58">
        <v>4596</v>
      </c>
      <c r="G296" s="58">
        <v>1685</v>
      </c>
      <c r="H296" s="58">
        <v>1082</v>
      </c>
      <c r="I296" s="58">
        <v>1866</v>
      </c>
      <c r="J296" s="58">
        <v>1</v>
      </c>
      <c r="K296" s="58">
        <v>346</v>
      </c>
      <c r="L296" s="58">
        <v>170</v>
      </c>
      <c r="M296" s="59">
        <v>3035</v>
      </c>
      <c r="N296" s="58">
        <v>0</v>
      </c>
      <c r="O296" s="60">
        <f t="shared" si="4"/>
        <v>211431</v>
      </c>
    </row>
    <row r="297" spans="1:15" s="2" customFormat="1" ht="15.6" x14ac:dyDescent="0.3">
      <c r="A297" s="61" t="s">
        <v>590</v>
      </c>
      <c r="B297" s="57" t="s">
        <v>591</v>
      </c>
      <c r="C297" s="58">
        <v>146075</v>
      </c>
      <c r="D297" s="58">
        <v>49424</v>
      </c>
      <c r="E297" s="58">
        <v>2182</v>
      </c>
      <c r="F297" s="58">
        <v>5569</v>
      </c>
      <c r="G297" s="58">
        <v>3527</v>
      </c>
      <c r="H297" s="58">
        <v>1068</v>
      </c>
      <c r="I297" s="58">
        <v>2409</v>
      </c>
      <c r="J297" s="58">
        <v>2</v>
      </c>
      <c r="K297" s="58">
        <v>424</v>
      </c>
      <c r="L297" s="58">
        <v>147</v>
      </c>
      <c r="M297" s="59">
        <v>0</v>
      </c>
      <c r="N297" s="58">
        <v>0</v>
      </c>
      <c r="O297" s="60">
        <f t="shared" si="4"/>
        <v>210827</v>
      </c>
    </row>
    <row r="298" spans="1:15" s="2" customFormat="1" ht="15.6" x14ac:dyDescent="0.3">
      <c r="A298" s="61" t="s">
        <v>592</v>
      </c>
      <c r="B298" s="57" t="s">
        <v>593</v>
      </c>
      <c r="C298" s="58">
        <v>127274</v>
      </c>
      <c r="D298" s="58">
        <v>39353</v>
      </c>
      <c r="E298" s="58">
        <v>1772</v>
      </c>
      <c r="F298" s="58">
        <v>4257</v>
      </c>
      <c r="G298" s="58">
        <v>2992</v>
      </c>
      <c r="H298" s="58">
        <v>1005</v>
      </c>
      <c r="I298" s="58">
        <v>2279</v>
      </c>
      <c r="J298" s="58">
        <v>2</v>
      </c>
      <c r="K298" s="58">
        <v>316</v>
      </c>
      <c r="L298" s="58">
        <v>156</v>
      </c>
      <c r="M298" s="59">
        <v>0</v>
      </c>
      <c r="N298" s="58">
        <v>0</v>
      </c>
      <c r="O298" s="60">
        <f t="shared" si="4"/>
        <v>179406</v>
      </c>
    </row>
    <row r="299" spans="1:15" s="2" customFormat="1" ht="15.6" x14ac:dyDescent="0.3">
      <c r="A299" s="61" t="s">
        <v>594</v>
      </c>
      <c r="B299" s="57" t="s">
        <v>595</v>
      </c>
      <c r="C299" s="58">
        <v>338863</v>
      </c>
      <c r="D299" s="58">
        <v>57268</v>
      </c>
      <c r="E299" s="58">
        <v>4426</v>
      </c>
      <c r="F299" s="58">
        <v>9432</v>
      </c>
      <c r="G299" s="58">
        <v>12403</v>
      </c>
      <c r="H299" s="58">
        <v>2971</v>
      </c>
      <c r="I299" s="58">
        <v>8529</v>
      </c>
      <c r="J299" s="58">
        <v>7</v>
      </c>
      <c r="K299" s="58">
        <v>720</v>
      </c>
      <c r="L299" s="58">
        <v>520</v>
      </c>
      <c r="M299" s="59">
        <v>0</v>
      </c>
      <c r="N299" s="58">
        <v>0</v>
      </c>
      <c r="O299" s="60">
        <f t="shared" si="4"/>
        <v>435139</v>
      </c>
    </row>
    <row r="300" spans="1:15" s="2" customFormat="1" ht="15.6" x14ac:dyDescent="0.3">
      <c r="A300" s="61" t="s">
        <v>596</v>
      </c>
      <c r="B300" s="57" t="s">
        <v>597</v>
      </c>
      <c r="C300" s="58">
        <v>177464</v>
      </c>
      <c r="D300" s="58">
        <v>56668</v>
      </c>
      <c r="E300" s="58">
        <v>2532</v>
      </c>
      <c r="F300" s="58">
        <v>5917</v>
      </c>
      <c r="G300" s="58">
        <v>4452</v>
      </c>
      <c r="H300" s="58">
        <v>1438</v>
      </c>
      <c r="I300" s="58">
        <v>3317</v>
      </c>
      <c r="J300" s="58">
        <v>3</v>
      </c>
      <c r="K300" s="58">
        <v>449</v>
      </c>
      <c r="L300" s="58">
        <v>228</v>
      </c>
      <c r="M300" s="59">
        <v>0</v>
      </c>
      <c r="N300" s="58">
        <v>0</v>
      </c>
      <c r="O300" s="60">
        <f t="shared" si="4"/>
        <v>252468</v>
      </c>
    </row>
    <row r="301" spans="1:15" s="2" customFormat="1" ht="15.6" x14ac:dyDescent="0.3">
      <c r="A301" s="61" t="s">
        <v>598</v>
      </c>
      <c r="B301" s="57" t="s">
        <v>599</v>
      </c>
      <c r="C301" s="58">
        <v>1921321</v>
      </c>
      <c r="D301" s="58">
        <v>634278</v>
      </c>
      <c r="E301" s="58">
        <v>20626</v>
      </c>
      <c r="F301" s="58">
        <v>27012</v>
      </c>
      <c r="G301" s="58">
        <v>47692</v>
      </c>
      <c r="H301" s="58">
        <v>20779</v>
      </c>
      <c r="I301" s="58">
        <v>50166</v>
      </c>
      <c r="J301" s="58">
        <v>39</v>
      </c>
      <c r="K301" s="58">
        <v>2111</v>
      </c>
      <c r="L301" s="58">
        <v>4357</v>
      </c>
      <c r="M301" s="59">
        <v>65200</v>
      </c>
      <c r="N301" s="58">
        <v>0</v>
      </c>
      <c r="O301" s="60">
        <f t="shared" si="4"/>
        <v>2793581</v>
      </c>
    </row>
    <row r="302" spans="1:15" s="2" customFormat="1" ht="15.6" x14ac:dyDescent="0.3">
      <c r="A302" s="61" t="s">
        <v>600</v>
      </c>
      <c r="B302" s="57" t="s">
        <v>601</v>
      </c>
      <c r="C302" s="58">
        <v>618898</v>
      </c>
      <c r="D302" s="58">
        <v>290041</v>
      </c>
      <c r="E302" s="58">
        <v>7128</v>
      </c>
      <c r="F302" s="58">
        <v>11361</v>
      </c>
      <c r="G302" s="58">
        <v>19755</v>
      </c>
      <c r="H302" s="58">
        <v>6326</v>
      </c>
      <c r="I302" s="58">
        <v>16930</v>
      </c>
      <c r="J302" s="58">
        <v>13</v>
      </c>
      <c r="K302" s="58">
        <v>821</v>
      </c>
      <c r="L302" s="58">
        <v>1271</v>
      </c>
      <c r="M302" s="59">
        <v>0</v>
      </c>
      <c r="N302" s="58">
        <v>0</v>
      </c>
      <c r="O302" s="60">
        <f t="shared" si="4"/>
        <v>972544</v>
      </c>
    </row>
    <row r="303" spans="1:15" s="2" customFormat="1" ht="15.6" x14ac:dyDescent="0.3">
      <c r="A303" s="61" t="s">
        <v>602</v>
      </c>
      <c r="B303" s="57" t="s">
        <v>603</v>
      </c>
      <c r="C303" s="58">
        <v>1050880</v>
      </c>
      <c r="D303" s="58">
        <v>421533</v>
      </c>
      <c r="E303" s="58">
        <v>12040</v>
      </c>
      <c r="F303" s="58">
        <v>21680</v>
      </c>
      <c r="G303" s="58">
        <v>28172</v>
      </c>
      <c r="H303" s="58">
        <v>10106</v>
      </c>
      <c r="I303" s="58">
        <v>25061</v>
      </c>
      <c r="J303" s="58">
        <v>19</v>
      </c>
      <c r="K303" s="58">
        <v>1732</v>
      </c>
      <c r="L303" s="58">
        <v>1944</v>
      </c>
      <c r="M303" s="59">
        <v>0</v>
      </c>
      <c r="N303" s="58">
        <v>0</v>
      </c>
      <c r="O303" s="60">
        <f t="shared" si="4"/>
        <v>1573167</v>
      </c>
    </row>
    <row r="304" spans="1:15" s="2" customFormat="1" ht="15.6" x14ac:dyDescent="0.3">
      <c r="A304" s="61" t="s">
        <v>604</v>
      </c>
      <c r="B304" s="57" t="s">
        <v>605</v>
      </c>
      <c r="C304" s="58">
        <v>121676</v>
      </c>
      <c r="D304" s="58">
        <v>54465</v>
      </c>
      <c r="E304" s="58">
        <v>1758</v>
      </c>
      <c r="F304" s="58">
        <v>4383</v>
      </c>
      <c r="G304" s="58">
        <v>2720</v>
      </c>
      <c r="H304" s="58">
        <v>918</v>
      </c>
      <c r="I304" s="58">
        <v>2019</v>
      </c>
      <c r="J304" s="58">
        <v>2</v>
      </c>
      <c r="K304" s="58">
        <v>340</v>
      </c>
      <c r="L304" s="58">
        <v>133</v>
      </c>
      <c r="M304" s="59">
        <v>0</v>
      </c>
      <c r="N304" s="58">
        <v>0</v>
      </c>
      <c r="O304" s="60">
        <f t="shared" si="4"/>
        <v>188414</v>
      </c>
    </row>
    <row r="305" spans="1:15" s="2" customFormat="1" ht="15.6" x14ac:dyDescent="0.3">
      <c r="A305" s="61" t="s">
        <v>606</v>
      </c>
      <c r="B305" s="57" t="s">
        <v>607</v>
      </c>
      <c r="C305" s="58">
        <v>234611</v>
      </c>
      <c r="D305" s="58">
        <v>95104</v>
      </c>
      <c r="E305" s="58">
        <v>3158</v>
      </c>
      <c r="F305" s="58">
        <v>6725</v>
      </c>
      <c r="G305" s="58">
        <v>8172</v>
      </c>
      <c r="H305" s="58">
        <v>2059</v>
      </c>
      <c r="I305" s="58">
        <v>5636</v>
      </c>
      <c r="J305" s="58">
        <v>4</v>
      </c>
      <c r="K305" s="58">
        <v>527</v>
      </c>
      <c r="L305" s="58">
        <v>359</v>
      </c>
      <c r="M305" s="59">
        <v>835</v>
      </c>
      <c r="N305" s="58">
        <v>0</v>
      </c>
      <c r="O305" s="60">
        <f t="shared" si="4"/>
        <v>357190</v>
      </c>
    </row>
    <row r="306" spans="1:15" s="2" customFormat="1" ht="15.6" x14ac:dyDescent="0.3">
      <c r="A306" s="61" t="s">
        <v>608</v>
      </c>
      <c r="B306" s="57" t="s">
        <v>609</v>
      </c>
      <c r="C306" s="58">
        <v>1241597</v>
      </c>
      <c r="D306" s="58">
        <v>410985</v>
      </c>
      <c r="E306" s="58">
        <v>14307</v>
      </c>
      <c r="F306" s="58">
        <v>23027</v>
      </c>
      <c r="G306" s="58">
        <v>38933</v>
      </c>
      <c r="H306" s="58">
        <v>12614</v>
      </c>
      <c r="I306" s="58">
        <v>33175</v>
      </c>
      <c r="J306" s="58">
        <v>26</v>
      </c>
      <c r="K306" s="58">
        <v>1813</v>
      </c>
      <c r="L306" s="58">
        <v>2522</v>
      </c>
      <c r="M306" s="59">
        <v>623067</v>
      </c>
      <c r="N306" s="58">
        <v>0</v>
      </c>
      <c r="O306" s="60">
        <f t="shared" si="4"/>
        <v>2402066</v>
      </c>
    </row>
    <row r="307" spans="1:15" s="2" customFormat="1" ht="15.6" x14ac:dyDescent="0.3">
      <c r="A307" s="61" t="s">
        <v>610</v>
      </c>
      <c r="B307" s="57" t="s">
        <v>611</v>
      </c>
      <c r="C307" s="58">
        <v>145653</v>
      </c>
      <c r="D307" s="58">
        <v>48828</v>
      </c>
      <c r="E307" s="58">
        <v>2177</v>
      </c>
      <c r="F307" s="58">
        <v>5496</v>
      </c>
      <c r="G307" s="58">
        <v>3220</v>
      </c>
      <c r="H307" s="58">
        <v>1078</v>
      </c>
      <c r="I307" s="58">
        <v>2337</v>
      </c>
      <c r="J307" s="58">
        <v>2</v>
      </c>
      <c r="K307" s="58">
        <v>427</v>
      </c>
      <c r="L307" s="58">
        <v>151</v>
      </c>
      <c r="M307" s="59">
        <v>4422</v>
      </c>
      <c r="N307" s="58">
        <v>0</v>
      </c>
      <c r="O307" s="60">
        <f t="shared" si="4"/>
        <v>213791</v>
      </c>
    </row>
    <row r="308" spans="1:15" s="2" customFormat="1" ht="15.6" x14ac:dyDescent="0.3">
      <c r="A308" s="61" t="s">
        <v>612</v>
      </c>
      <c r="B308" s="57" t="s">
        <v>613</v>
      </c>
      <c r="C308" s="58">
        <v>500950</v>
      </c>
      <c r="D308" s="58">
        <v>95966</v>
      </c>
      <c r="E308" s="58">
        <v>6025</v>
      </c>
      <c r="F308" s="58">
        <v>11260</v>
      </c>
      <c r="G308" s="58">
        <v>19296</v>
      </c>
      <c r="H308" s="58">
        <v>4755</v>
      </c>
      <c r="I308" s="58">
        <v>13843</v>
      </c>
      <c r="J308" s="58">
        <v>11</v>
      </c>
      <c r="K308" s="58">
        <v>868</v>
      </c>
      <c r="L308" s="58">
        <v>900</v>
      </c>
      <c r="M308" s="59">
        <v>34377</v>
      </c>
      <c r="N308" s="58">
        <v>0</v>
      </c>
      <c r="O308" s="60">
        <f t="shared" si="4"/>
        <v>688251</v>
      </c>
    </row>
    <row r="309" spans="1:15" s="2" customFormat="1" ht="15.6" x14ac:dyDescent="0.3">
      <c r="A309" s="61" t="s">
        <v>614</v>
      </c>
      <c r="B309" s="57" t="s">
        <v>615</v>
      </c>
      <c r="C309" s="58">
        <v>335468</v>
      </c>
      <c r="D309" s="58">
        <v>148686</v>
      </c>
      <c r="E309" s="58">
        <v>4664</v>
      </c>
      <c r="F309" s="58">
        <v>11242</v>
      </c>
      <c r="G309" s="58">
        <v>4584</v>
      </c>
      <c r="H309" s="58">
        <v>2633</v>
      </c>
      <c r="I309" s="58">
        <v>4669</v>
      </c>
      <c r="J309" s="58">
        <v>4</v>
      </c>
      <c r="K309" s="58">
        <v>874</v>
      </c>
      <c r="L309" s="58">
        <v>405</v>
      </c>
      <c r="M309" s="59">
        <v>33390</v>
      </c>
      <c r="N309" s="58">
        <v>0</v>
      </c>
      <c r="O309" s="60">
        <f t="shared" si="4"/>
        <v>546619</v>
      </c>
    </row>
    <row r="310" spans="1:15" s="2" customFormat="1" ht="15.6" x14ac:dyDescent="0.3">
      <c r="A310" s="61" t="s">
        <v>616</v>
      </c>
      <c r="B310" s="57" t="s">
        <v>617</v>
      </c>
      <c r="C310" s="58">
        <v>392190</v>
      </c>
      <c r="D310" s="58">
        <v>65668</v>
      </c>
      <c r="E310" s="58">
        <v>4877</v>
      </c>
      <c r="F310" s="58">
        <v>10857</v>
      </c>
      <c r="G310" s="58">
        <v>13467</v>
      </c>
      <c r="H310" s="58">
        <v>3327</v>
      </c>
      <c r="I310" s="58">
        <v>9165</v>
      </c>
      <c r="J310" s="58">
        <v>7</v>
      </c>
      <c r="K310" s="58">
        <v>775</v>
      </c>
      <c r="L310" s="58">
        <v>570</v>
      </c>
      <c r="M310" s="59">
        <v>0</v>
      </c>
      <c r="N310" s="58">
        <v>0</v>
      </c>
      <c r="O310" s="60">
        <f t="shared" si="4"/>
        <v>500903</v>
      </c>
    </row>
    <row r="311" spans="1:15" s="2" customFormat="1" ht="15.6" x14ac:dyDescent="0.3">
      <c r="A311" s="61" t="s">
        <v>618</v>
      </c>
      <c r="B311" s="57" t="s">
        <v>619</v>
      </c>
      <c r="C311" s="58">
        <v>154423</v>
      </c>
      <c r="D311" s="58">
        <v>34138</v>
      </c>
      <c r="E311" s="58">
        <v>2070</v>
      </c>
      <c r="F311" s="58">
        <v>4323</v>
      </c>
      <c r="G311" s="58">
        <v>3106</v>
      </c>
      <c r="H311" s="58">
        <v>1377</v>
      </c>
      <c r="I311" s="58">
        <v>2944</v>
      </c>
      <c r="J311" s="58">
        <v>2</v>
      </c>
      <c r="K311" s="58">
        <v>332</v>
      </c>
      <c r="L311" s="58">
        <v>244</v>
      </c>
      <c r="M311" s="59">
        <v>8765</v>
      </c>
      <c r="N311" s="58">
        <v>0</v>
      </c>
      <c r="O311" s="60">
        <f t="shared" si="4"/>
        <v>211724</v>
      </c>
    </row>
    <row r="312" spans="1:15" s="65" customFormat="1" ht="30" x14ac:dyDescent="0.3">
      <c r="A312" s="1" t="s">
        <v>620</v>
      </c>
      <c r="B312" s="3" t="s">
        <v>621</v>
      </c>
      <c r="C312" s="62">
        <v>117752</v>
      </c>
      <c r="D312" s="62">
        <v>52464</v>
      </c>
      <c r="E312" s="62">
        <v>1779</v>
      </c>
      <c r="F312" s="62">
        <v>4568</v>
      </c>
      <c r="G312" s="62">
        <v>2073</v>
      </c>
      <c r="H312" s="62">
        <v>853</v>
      </c>
      <c r="I312" s="62">
        <v>1625</v>
      </c>
      <c r="J312" s="62">
        <v>1</v>
      </c>
      <c r="K312" s="62">
        <v>347</v>
      </c>
      <c r="L312" s="62">
        <v>116</v>
      </c>
      <c r="M312" s="63">
        <v>0</v>
      </c>
      <c r="N312" s="62">
        <v>0</v>
      </c>
      <c r="O312" s="64">
        <f t="shared" si="4"/>
        <v>181578</v>
      </c>
    </row>
    <row r="313" spans="1:15" s="2" customFormat="1" ht="15.6" x14ac:dyDescent="0.3">
      <c r="A313" s="61" t="s">
        <v>622</v>
      </c>
      <c r="B313" s="57" t="s">
        <v>623</v>
      </c>
      <c r="C313" s="58">
        <v>434277</v>
      </c>
      <c r="D313" s="58">
        <v>182435</v>
      </c>
      <c r="E313" s="58">
        <v>4967</v>
      </c>
      <c r="F313" s="58">
        <v>8077</v>
      </c>
      <c r="G313" s="58">
        <v>12218</v>
      </c>
      <c r="H313" s="58">
        <v>4397</v>
      </c>
      <c r="I313" s="58">
        <v>11110</v>
      </c>
      <c r="J313" s="58">
        <v>9</v>
      </c>
      <c r="K313" s="58">
        <v>567</v>
      </c>
      <c r="L313" s="58">
        <v>879</v>
      </c>
      <c r="M313" s="59">
        <v>0</v>
      </c>
      <c r="N313" s="58">
        <v>0</v>
      </c>
      <c r="O313" s="60">
        <f t="shared" si="4"/>
        <v>658936</v>
      </c>
    </row>
    <row r="314" spans="1:15" s="2" customFormat="1" ht="15.6" x14ac:dyDescent="0.3">
      <c r="A314" s="61" t="s">
        <v>624</v>
      </c>
      <c r="B314" s="57" t="s">
        <v>625</v>
      </c>
      <c r="C314" s="58">
        <v>359297</v>
      </c>
      <c r="D314" s="58">
        <v>91264</v>
      </c>
      <c r="E314" s="58">
        <v>4678</v>
      </c>
      <c r="F314" s="58">
        <v>9710</v>
      </c>
      <c r="G314" s="58">
        <v>13770</v>
      </c>
      <c r="H314" s="58">
        <v>3212</v>
      </c>
      <c r="I314" s="58">
        <v>9293</v>
      </c>
      <c r="J314" s="58">
        <v>7</v>
      </c>
      <c r="K314" s="58">
        <v>738</v>
      </c>
      <c r="L314" s="58">
        <v>573</v>
      </c>
      <c r="M314" s="59">
        <v>0</v>
      </c>
      <c r="N314" s="58">
        <v>0</v>
      </c>
      <c r="O314" s="60">
        <f t="shared" si="4"/>
        <v>492542</v>
      </c>
    </row>
    <row r="315" spans="1:15" s="2" customFormat="1" ht="15.6" x14ac:dyDescent="0.3">
      <c r="A315" s="61" t="s">
        <v>626</v>
      </c>
      <c r="B315" s="57" t="s">
        <v>627</v>
      </c>
      <c r="C315" s="58">
        <v>852542</v>
      </c>
      <c r="D315" s="58">
        <v>223528</v>
      </c>
      <c r="E315" s="58">
        <v>10149</v>
      </c>
      <c r="F315" s="58">
        <v>16169</v>
      </c>
      <c r="G315" s="58">
        <v>28084</v>
      </c>
      <c r="H315" s="58">
        <v>8758</v>
      </c>
      <c r="I315" s="58">
        <v>23425</v>
      </c>
      <c r="J315" s="58">
        <v>18</v>
      </c>
      <c r="K315" s="58">
        <v>1235</v>
      </c>
      <c r="L315" s="58">
        <v>1759</v>
      </c>
      <c r="M315" s="59">
        <v>0</v>
      </c>
      <c r="N315" s="58">
        <v>0</v>
      </c>
      <c r="O315" s="60">
        <f t="shared" si="4"/>
        <v>1165667</v>
      </c>
    </row>
    <row r="316" spans="1:15" s="2" customFormat="1" ht="15.6" x14ac:dyDescent="0.3">
      <c r="A316" s="61" t="s">
        <v>628</v>
      </c>
      <c r="B316" s="57" t="s">
        <v>629</v>
      </c>
      <c r="C316" s="58">
        <v>356094</v>
      </c>
      <c r="D316" s="58">
        <v>185072</v>
      </c>
      <c r="E316" s="58">
        <v>4177</v>
      </c>
      <c r="F316" s="58">
        <v>8166</v>
      </c>
      <c r="G316" s="58">
        <v>9554</v>
      </c>
      <c r="H316" s="58">
        <v>3292</v>
      </c>
      <c r="I316" s="58">
        <v>8070</v>
      </c>
      <c r="J316" s="58">
        <v>6</v>
      </c>
      <c r="K316" s="58">
        <v>573</v>
      </c>
      <c r="L316" s="58">
        <v>613</v>
      </c>
      <c r="M316" s="59">
        <v>0</v>
      </c>
      <c r="N316" s="58">
        <v>0</v>
      </c>
      <c r="O316" s="60">
        <f t="shared" si="4"/>
        <v>575617</v>
      </c>
    </row>
    <row r="317" spans="1:15" s="2" customFormat="1" ht="15.6" x14ac:dyDescent="0.3">
      <c r="A317" s="61" t="s">
        <v>630</v>
      </c>
      <c r="B317" s="57" t="s">
        <v>631</v>
      </c>
      <c r="C317" s="58">
        <v>794459</v>
      </c>
      <c r="D317" s="58">
        <v>321863</v>
      </c>
      <c r="E317" s="58">
        <v>10084</v>
      </c>
      <c r="F317" s="58">
        <v>20872</v>
      </c>
      <c r="G317" s="58">
        <v>30920</v>
      </c>
      <c r="H317" s="58">
        <v>7098</v>
      </c>
      <c r="I317" s="58">
        <v>20652</v>
      </c>
      <c r="J317" s="58">
        <v>16</v>
      </c>
      <c r="K317" s="58">
        <v>1636</v>
      </c>
      <c r="L317" s="58">
        <v>1268</v>
      </c>
      <c r="M317" s="59">
        <v>0</v>
      </c>
      <c r="N317" s="58">
        <v>0</v>
      </c>
      <c r="O317" s="60">
        <f t="shared" si="4"/>
        <v>1208868</v>
      </c>
    </row>
    <row r="318" spans="1:15" s="2" customFormat="1" ht="15.6" x14ac:dyDescent="0.3">
      <c r="A318" s="61" t="s">
        <v>632</v>
      </c>
      <c r="B318" s="57" t="s">
        <v>633</v>
      </c>
      <c r="C318" s="58">
        <v>828941</v>
      </c>
      <c r="D318" s="58">
        <v>332967</v>
      </c>
      <c r="E318" s="58">
        <v>9136</v>
      </c>
      <c r="F318" s="58">
        <v>11329</v>
      </c>
      <c r="G318" s="58">
        <v>42895</v>
      </c>
      <c r="H318" s="58">
        <v>9181</v>
      </c>
      <c r="I318" s="58">
        <v>30182</v>
      </c>
      <c r="J318" s="58">
        <v>23</v>
      </c>
      <c r="K318" s="58">
        <v>833</v>
      </c>
      <c r="L318" s="58">
        <v>1949</v>
      </c>
      <c r="M318" s="59">
        <v>0</v>
      </c>
      <c r="N318" s="58">
        <v>0</v>
      </c>
      <c r="O318" s="60">
        <f t="shared" si="4"/>
        <v>1267436</v>
      </c>
    </row>
    <row r="319" spans="1:15" s="2" customFormat="1" ht="15.6" x14ac:dyDescent="0.3">
      <c r="A319" s="61" t="s">
        <v>634</v>
      </c>
      <c r="B319" s="57" t="s">
        <v>635</v>
      </c>
      <c r="C319" s="58">
        <v>116837</v>
      </c>
      <c r="D319" s="58">
        <v>60183</v>
      </c>
      <c r="E319" s="58">
        <v>1822</v>
      </c>
      <c r="F319" s="58">
        <v>5189</v>
      </c>
      <c r="G319" s="58">
        <v>1432</v>
      </c>
      <c r="H319" s="58">
        <v>720</v>
      </c>
      <c r="I319" s="58">
        <v>1048</v>
      </c>
      <c r="J319" s="58">
        <v>1</v>
      </c>
      <c r="K319" s="58">
        <v>391</v>
      </c>
      <c r="L319" s="58">
        <v>71</v>
      </c>
      <c r="M319" s="59">
        <v>0</v>
      </c>
      <c r="N319" s="58">
        <v>0</v>
      </c>
      <c r="O319" s="60">
        <f t="shared" si="4"/>
        <v>187694</v>
      </c>
    </row>
    <row r="320" spans="1:15" s="2" customFormat="1" ht="15.6" x14ac:dyDescent="0.3">
      <c r="A320" s="61" t="s">
        <v>636</v>
      </c>
      <c r="B320" s="57" t="s">
        <v>637</v>
      </c>
      <c r="C320" s="58">
        <v>839626</v>
      </c>
      <c r="D320" s="58">
        <v>118231</v>
      </c>
      <c r="E320" s="58">
        <v>10204</v>
      </c>
      <c r="F320" s="58">
        <v>18850</v>
      </c>
      <c r="G320" s="58">
        <v>33643</v>
      </c>
      <c r="H320" s="58">
        <v>8034</v>
      </c>
      <c r="I320" s="58">
        <v>23526</v>
      </c>
      <c r="J320" s="58">
        <v>18</v>
      </c>
      <c r="K320" s="58">
        <v>1443</v>
      </c>
      <c r="L320" s="58">
        <v>1529</v>
      </c>
      <c r="M320" s="59">
        <v>0</v>
      </c>
      <c r="N320" s="58">
        <v>0</v>
      </c>
      <c r="O320" s="60">
        <f t="shared" si="4"/>
        <v>1055104</v>
      </c>
    </row>
    <row r="321" spans="1:15" s="2" customFormat="1" ht="15.6" x14ac:dyDescent="0.3">
      <c r="A321" s="61" t="s">
        <v>638</v>
      </c>
      <c r="B321" s="57" t="s">
        <v>639</v>
      </c>
      <c r="C321" s="58">
        <v>131021</v>
      </c>
      <c r="D321" s="58">
        <v>52701</v>
      </c>
      <c r="E321" s="58">
        <v>2082</v>
      </c>
      <c r="F321" s="58">
        <v>5722</v>
      </c>
      <c r="G321" s="58">
        <v>2126</v>
      </c>
      <c r="H321" s="58">
        <v>850</v>
      </c>
      <c r="I321" s="58">
        <v>1483</v>
      </c>
      <c r="J321" s="58">
        <v>1</v>
      </c>
      <c r="K321" s="58">
        <v>436</v>
      </c>
      <c r="L321" s="58">
        <v>93</v>
      </c>
      <c r="M321" s="59">
        <v>0</v>
      </c>
      <c r="N321" s="58">
        <v>0</v>
      </c>
      <c r="O321" s="60">
        <f t="shared" si="4"/>
        <v>196515</v>
      </c>
    </row>
    <row r="322" spans="1:15" s="2" customFormat="1" ht="15.6" x14ac:dyDescent="0.3">
      <c r="A322" s="61" t="s">
        <v>640</v>
      </c>
      <c r="B322" s="57" t="s">
        <v>641</v>
      </c>
      <c r="C322" s="58">
        <v>208929</v>
      </c>
      <c r="D322" s="58">
        <v>92635</v>
      </c>
      <c r="E322" s="58">
        <v>2627</v>
      </c>
      <c r="F322" s="58">
        <v>5908</v>
      </c>
      <c r="G322" s="58">
        <v>5011</v>
      </c>
      <c r="H322" s="58">
        <v>1746</v>
      </c>
      <c r="I322" s="58">
        <v>4050</v>
      </c>
      <c r="J322" s="58">
        <v>3</v>
      </c>
      <c r="K322" s="58">
        <v>503</v>
      </c>
      <c r="L322" s="58">
        <v>293</v>
      </c>
      <c r="M322" s="59">
        <v>0</v>
      </c>
      <c r="N322" s="58">
        <v>0</v>
      </c>
      <c r="O322" s="60">
        <f t="shared" si="4"/>
        <v>321705</v>
      </c>
    </row>
    <row r="323" spans="1:15" s="2" customFormat="1" ht="15.6" x14ac:dyDescent="0.3">
      <c r="A323" s="61" t="s">
        <v>642</v>
      </c>
      <c r="B323" s="57" t="s">
        <v>643</v>
      </c>
      <c r="C323" s="58">
        <v>202849</v>
      </c>
      <c r="D323" s="58">
        <v>71076</v>
      </c>
      <c r="E323" s="58">
        <v>2829</v>
      </c>
      <c r="F323" s="58">
        <v>6862</v>
      </c>
      <c r="G323" s="58">
        <v>5657</v>
      </c>
      <c r="H323" s="58">
        <v>1584</v>
      </c>
      <c r="I323" s="58">
        <v>3853</v>
      </c>
      <c r="J323" s="58">
        <v>3</v>
      </c>
      <c r="K323" s="58">
        <v>522</v>
      </c>
      <c r="L323" s="58">
        <v>242</v>
      </c>
      <c r="M323" s="59">
        <v>0</v>
      </c>
      <c r="N323" s="58">
        <v>0</v>
      </c>
      <c r="O323" s="60">
        <f t="shared" si="4"/>
        <v>295477</v>
      </c>
    </row>
    <row r="324" spans="1:15" s="2" customFormat="1" ht="15.6" x14ac:dyDescent="0.3">
      <c r="A324" s="61" t="s">
        <v>644</v>
      </c>
      <c r="B324" s="57" t="s">
        <v>645</v>
      </c>
      <c r="C324" s="58">
        <v>150800</v>
      </c>
      <c r="D324" s="58">
        <v>77459</v>
      </c>
      <c r="E324" s="58">
        <v>2330</v>
      </c>
      <c r="F324" s="58">
        <v>5894</v>
      </c>
      <c r="G324" s="58">
        <v>2113</v>
      </c>
      <c r="H324" s="58">
        <v>1094</v>
      </c>
      <c r="I324" s="58">
        <v>1868</v>
      </c>
      <c r="J324" s="58">
        <v>1</v>
      </c>
      <c r="K324" s="58">
        <v>549</v>
      </c>
      <c r="L324" s="58">
        <v>146</v>
      </c>
      <c r="M324" s="59">
        <v>6099</v>
      </c>
      <c r="N324" s="58">
        <v>0</v>
      </c>
      <c r="O324" s="60">
        <f t="shared" si="4"/>
        <v>248353</v>
      </c>
    </row>
    <row r="325" spans="1:15" s="2" customFormat="1" ht="15.6" x14ac:dyDescent="0.3">
      <c r="A325" s="61" t="s">
        <v>646</v>
      </c>
      <c r="B325" s="57" t="s">
        <v>647</v>
      </c>
      <c r="C325" s="58">
        <v>166415</v>
      </c>
      <c r="D325" s="58">
        <v>81430</v>
      </c>
      <c r="E325" s="58">
        <v>2350</v>
      </c>
      <c r="F325" s="58">
        <v>5960</v>
      </c>
      <c r="G325" s="58">
        <v>3634</v>
      </c>
      <c r="H325" s="58">
        <v>1232</v>
      </c>
      <c r="I325" s="58">
        <v>2657</v>
      </c>
      <c r="J325" s="58">
        <v>2</v>
      </c>
      <c r="K325" s="58">
        <v>471</v>
      </c>
      <c r="L325" s="58">
        <v>175</v>
      </c>
      <c r="M325" s="59">
        <v>0</v>
      </c>
      <c r="N325" s="58">
        <v>0</v>
      </c>
      <c r="O325" s="60">
        <f t="shared" si="4"/>
        <v>264326</v>
      </c>
    </row>
    <row r="326" spans="1:15" s="2" customFormat="1" ht="15.6" x14ac:dyDescent="0.3">
      <c r="A326" s="61" t="s">
        <v>648</v>
      </c>
      <c r="B326" s="57" t="s">
        <v>649</v>
      </c>
      <c r="C326" s="58">
        <v>9341858</v>
      </c>
      <c r="D326" s="58">
        <v>1587482</v>
      </c>
      <c r="E326" s="58">
        <v>98782</v>
      </c>
      <c r="F326" s="58">
        <v>97159</v>
      </c>
      <c r="G326" s="58">
        <v>141365</v>
      </c>
      <c r="H326" s="58">
        <v>108229</v>
      </c>
      <c r="I326" s="58">
        <v>223036</v>
      </c>
      <c r="J326" s="58">
        <v>172</v>
      </c>
      <c r="K326" s="58">
        <v>8229</v>
      </c>
      <c r="L326" s="58">
        <v>23530</v>
      </c>
      <c r="M326" s="59">
        <v>143117</v>
      </c>
      <c r="N326" s="58">
        <v>0</v>
      </c>
      <c r="O326" s="60">
        <f t="shared" si="4"/>
        <v>11772959</v>
      </c>
    </row>
    <row r="327" spans="1:15" s="2" customFormat="1" ht="15.6" x14ac:dyDescent="0.3">
      <c r="A327" s="61" t="s">
        <v>650</v>
      </c>
      <c r="B327" s="57" t="s">
        <v>651</v>
      </c>
      <c r="C327" s="58">
        <v>98931</v>
      </c>
      <c r="D327" s="58">
        <v>24797</v>
      </c>
      <c r="E327" s="58">
        <v>1401</v>
      </c>
      <c r="F327" s="58">
        <v>3417</v>
      </c>
      <c r="G327" s="58">
        <v>2824</v>
      </c>
      <c r="H327" s="58">
        <v>766</v>
      </c>
      <c r="I327" s="58">
        <v>1913</v>
      </c>
      <c r="J327" s="58">
        <v>1</v>
      </c>
      <c r="K327" s="58">
        <v>264</v>
      </c>
      <c r="L327" s="58">
        <v>116</v>
      </c>
      <c r="M327" s="59">
        <v>0</v>
      </c>
      <c r="N327" s="58">
        <v>0</v>
      </c>
      <c r="O327" s="60">
        <f t="shared" si="4"/>
        <v>134430</v>
      </c>
    </row>
    <row r="328" spans="1:15" s="2" customFormat="1" ht="15.6" x14ac:dyDescent="0.3">
      <c r="A328" s="61" t="s">
        <v>652</v>
      </c>
      <c r="B328" s="57" t="s">
        <v>653</v>
      </c>
      <c r="C328" s="58">
        <v>87238</v>
      </c>
      <c r="D328" s="58">
        <v>26878</v>
      </c>
      <c r="E328" s="58">
        <v>1310</v>
      </c>
      <c r="F328" s="58">
        <v>3388</v>
      </c>
      <c r="G328" s="58">
        <v>2026</v>
      </c>
      <c r="H328" s="58">
        <v>627</v>
      </c>
      <c r="I328" s="58">
        <v>1389</v>
      </c>
      <c r="J328" s="58">
        <v>1</v>
      </c>
      <c r="K328" s="58">
        <v>258</v>
      </c>
      <c r="L328" s="58">
        <v>84</v>
      </c>
      <c r="M328" s="59">
        <v>0</v>
      </c>
      <c r="N328" s="58">
        <v>0</v>
      </c>
      <c r="O328" s="60">
        <f t="shared" si="4"/>
        <v>123199</v>
      </c>
    </row>
    <row r="329" spans="1:15" s="2" customFormat="1" ht="15.6" x14ac:dyDescent="0.3">
      <c r="A329" s="61" t="s">
        <v>654</v>
      </c>
      <c r="B329" s="57" t="s">
        <v>655</v>
      </c>
      <c r="C329" s="58">
        <v>128147</v>
      </c>
      <c r="D329" s="58">
        <v>43634</v>
      </c>
      <c r="E329" s="58">
        <v>1838</v>
      </c>
      <c r="F329" s="58">
        <v>4579</v>
      </c>
      <c r="G329" s="58">
        <v>2163</v>
      </c>
      <c r="H329" s="58">
        <v>968</v>
      </c>
      <c r="I329" s="58">
        <v>1845</v>
      </c>
      <c r="J329" s="58">
        <v>1</v>
      </c>
      <c r="K329" s="58">
        <v>355</v>
      </c>
      <c r="L329" s="58">
        <v>141</v>
      </c>
      <c r="M329" s="59">
        <v>0</v>
      </c>
      <c r="N329" s="58">
        <v>0</v>
      </c>
      <c r="O329" s="60">
        <f t="shared" ref="O329:O392" si="5">SUM(C329:N329)</f>
        <v>183671</v>
      </c>
    </row>
    <row r="330" spans="1:15" s="2" customFormat="1" ht="15.6" x14ac:dyDescent="0.3">
      <c r="A330" s="61" t="s">
        <v>656</v>
      </c>
      <c r="B330" s="57" t="s">
        <v>657</v>
      </c>
      <c r="C330" s="58">
        <v>134300</v>
      </c>
      <c r="D330" s="58">
        <v>56086</v>
      </c>
      <c r="E330" s="58">
        <v>2136</v>
      </c>
      <c r="F330" s="58">
        <v>5901</v>
      </c>
      <c r="G330" s="58">
        <v>2337</v>
      </c>
      <c r="H330" s="58">
        <v>864</v>
      </c>
      <c r="I330" s="58">
        <v>1545</v>
      </c>
      <c r="J330" s="58">
        <v>1</v>
      </c>
      <c r="K330" s="58">
        <v>450</v>
      </c>
      <c r="L330" s="58">
        <v>93</v>
      </c>
      <c r="M330" s="59">
        <v>0</v>
      </c>
      <c r="N330" s="58">
        <v>0</v>
      </c>
      <c r="O330" s="60">
        <f t="shared" si="5"/>
        <v>203713</v>
      </c>
    </row>
    <row r="331" spans="1:15" s="2" customFormat="1" ht="15.6" x14ac:dyDescent="0.3">
      <c r="A331" s="61" t="s">
        <v>658</v>
      </c>
      <c r="B331" s="57" t="s">
        <v>659</v>
      </c>
      <c r="C331" s="58">
        <v>219455</v>
      </c>
      <c r="D331" s="58">
        <v>44937</v>
      </c>
      <c r="E331" s="58">
        <v>2925</v>
      </c>
      <c r="F331" s="58">
        <v>6876</v>
      </c>
      <c r="G331" s="58">
        <v>6959</v>
      </c>
      <c r="H331" s="58">
        <v>1773</v>
      </c>
      <c r="I331" s="58">
        <v>4725</v>
      </c>
      <c r="J331" s="58">
        <v>4</v>
      </c>
      <c r="K331" s="58">
        <v>505</v>
      </c>
      <c r="L331" s="58">
        <v>285</v>
      </c>
      <c r="M331" s="59">
        <v>0</v>
      </c>
      <c r="N331" s="58">
        <v>0</v>
      </c>
      <c r="O331" s="60">
        <f t="shared" si="5"/>
        <v>288444</v>
      </c>
    </row>
    <row r="332" spans="1:15" s="2" customFormat="1" ht="15.6" x14ac:dyDescent="0.3">
      <c r="A332" s="61" t="s">
        <v>660</v>
      </c>
      <c r="B332" s="57" t="s">
        <v>661</v>
      </c>
      <c r="C332" s="58">
        <v>3995967</v>
      </c>
      <c r="D332" s="58">
        <v>1246636</v>
      </c>
      <c r="E332" s="58">
        <v>43030</v>
      </c>
      <c r="F332" s="58">
        <v>65704</v>
      </c>
      <c r="G332" s="58">
        <v>139112</v>
      </c>
      <c r="H332" s="58">
        <v>40958</v>
      </c>
      <c r="I332" s="58">
        <v>112913</v>
      </c>
      <c r="J332" s="58">
        <v>87</v>
      </c>
      <c r="K332" s="58">
        <v>5140</v>
      </c>
      <c r="L332" s="58">
        <v>8275</v>
      </c>
      <c r="M332" s="59">
        <v>0</v>
      </c>
      <c r="N332" s="58">
        <v>0</v>
      </c>
      <c r="O332" s="60">
        <f t="shared" si="5"/>
        <v>5657822</v>
      </c>
    </row>
    <row r="333" spans="1:15" s="2" customFormat="1" ht="15.6" x14ac:dyDescent="0.3">
      <c r="A333" s="61" t="s">
        <v>662</v>
      </c>
      <c r="B333" s="57" t="s">
        <v>663</v>
      </c>
      <c r="C333" s="58">
        <v>841906</v>
      </c>
      <c r="D333" s="58">
        <v>195318</v>
      </c>
      <c r="E333" s="58">
        <v>9978</v>
      </c>
      <c r="F333" s="58">
        <v>18871</v>
      </c>
      <c r="G333" s="58">
        <v>35181</v>
      </c>
      <c r="H333" s="58">
        <v>7932</v>
      </c>
      <c r="I333" s="58">
        <v>24031</v>
      </c>
      <c r="J333" s="58">
        <v>19</v>
      </c>
      <c r="K333" s="58">
        <v>1398</v>
      </c>
      <c r="L333" s="58">
        <v>1497</v>
      </c>
      <c r="M333" s="59">
        <v>19511</v>
      </c>
      <c r="N333" s="58">
        <v>0</v>
      </c>
      <c r="O333" s="60">
        <f t="shared" si="5"/>
        <v>1155642</v>
      </c>
    </row>
    <row r="334" spans="1:15" s="2" customFormat="1" ht="15.6" x14ac:dyDescent="0.3">
      <c r="A334" s="61" t="s">
        <v>664</v>
      </c>
      <c r="B334" s="57" t="s">
        <v>665</v>
      </c>
      <c r="C334" s="58">
        <v>435206</v>
      </c>
      <c r="D334" s="58">
        <v>157333</v>
      </c>
      <c r="E334" s="58">
        <v>5608</v>
      </c>
      <c r="F334" s="58">
        <v>12799</v>
      </c>
      <c r="G334" s="58">
        <v>14864</v>
      </c>
      <c r="H334" s="58">
        <v>3608</v>
      </c>
      <c r="I334" s="58">
        <v>9929</v>
      </c>
      <c r="J334" s="58">
        <v>8</v>
      </c>
      <c r="K334" s="58">
        <v>984</v>
      </c>
      <c r="L334" s="58">
        <v>599</v>
      </c>
      <c r="M334" s="59">
        <v>0</v>
      </c>
      <c r="N334" s="58">
        <v>0</v>
      </c>
      <c r="O334" s="60">
        <f t="shared" si="5"/>
        <v>640938</v>
      </c>
    </row>
    <row r="335" spans="1:15" s="2" customFormat="1" ht="15.6" x14ac:dyDescent="0.3">
      <c r="A335" s="61" t="s">
        <v>666</v>
      </c>
      <c r="B335" s="57" t="s">
        <v>667</v>
      </c>
      <c r="C335" s="58">
        <v>2073175</v>
      </c>
      <c r="D335" s="58">
        <v>678404</v>
      </c>
      <c r="E335" s="58">
        <v>25948</v>
      </c>
      <c r="F335" s="58">
        <v>56604</v>
      </c>
      <c r="G335" s="58">
        <v>44487</v>
      </c>
      <c r="H335" s="58">
        <v>17838</v>
      </c>
      <c r="I335" s="58">
        <v>39328</v>
      </c>
      <c r="J335" s="58">
        <v>30</v>
      </c>
      <c r="K335" s="58">
        <v>4234</v>
      </c>
      <c r="L335" s="58">
        <v>3090</v>
      </c>
      <c r="M335" s="59">
        <v>0</v>
      </c>
      <c r="N335" s="58">
        <v>0</v>
      </c>
      <c r="O335" s="60">
        <f t="shared" si="5"/>
        <v>2943138</v>
      </c>
    </row>
    <row r="336" spans="1:15" s="2" customFormat="1" ht="15.6" x14ac:dyDescent="0.3">
      <c r="A336" s="61" t="s">
        <v>668</v>
      </c>
      <c r="B336" s="57" t="s">
        <v>669</v>
      </c>
      <c r="C336" s="58">
        <v>144812</v>
      </c>
      <c r="D336" s="58">
        <v>41064</v>
      </c>
      <c r="E336" s="58">
        <v>2081</v>
      </c>
      <c r="F336" s="58">
        <v>4975</v>
      </c>
      <c r="G336" s="58">
        <v>4221</v>
      </c>
      <c r="H336" s="58">
        <v>1145</v>
      </c>
      <c r="I336" s="58">
        <v>2873</v>
      </c>
      <c r="J336" s="58">
        <v>2</v>
      </c>
      <c r="K336" s="58">
        <v>378</v>
      </c>
      <c r="L336" s="58">
        <v>177</v>
      </c>
      <c r="M336" s="59">
        <v>0</v>
      </c>
      <c r="N336" s="58">
        <v>0</v>
      </c>
      <c r="O336" s="60">
        <f t="shared" si="5"/>
        <v>201728</v>
      </c>
    </row>
    <row r="337" spans="1:15" s="2" customFormat="1" ht="15.6" x14ac:dyDescent="0.3">
      <c r="A337" s="61" t="s">
        <v>670</v>
      </c>
      <c r="B337" s="57" t="s">
        <v>671</v>
      </c>
      <c r="C337" s="58">
        <v>153402</v>
      </c>
      <c r="D337" s="58">
        <v>59866</v>
      </c>
      <c r="E337" s="58">
        <v>2221</v>
      </c>
      <c r="F337" s="58">
        <v>5632</v>
      </c>
      <c r="G337" s="58">
        <v>3353</v>
      </c>
      <c r="H337" s="58">
        <v>1135</v>
      </c>
      <c r="I337" s="58">
        <v>2434</v>
      </c>
      <c r="J337" s="58">
        <v>2</v>
      </c>
      <c r="K337" s="58">
        <v>430</v>
      </c>
      <c r="L337" s="58">
        <v>160</v>
      </c>
      <c r="M337" s="59">
        <v>10338</v>
      </c>
      <c r="N337" s="58">
        <v>0</v>
      </c>
      <c r="O337" s="60">
        <f t="shared" si="5"/>
        <v>238973</v>
      </c>
    </row>
    <row r="338" spans="1:15" s="2" customFormat="1" ht="15.6" x14ac:dyDescent="0.3">
      <c r="A338" s="61" t="s">
        <v>672</v>
      </c>
      <c r="B338" s="57" t="s">
        <v>673</v>
      </c>
      <c r="C338" s="58">
        <v>346274</v>
      </c>
      <c r="D338" s="58">
        <v>55846</v>
      </c>
      <c r="E338" s="58">
        <v>4510</v>
      </c>
      <c r="F338" s="58">
        <v>9511</v>
      </c>
      <c r="G338" s="58">
        <v>12431</v>
      </c>
      <c r="H338" s="58">
        <v>3059</v>
      </c>
      <c r="I338" s="58">
        <v>8655</v>
      </c>
      <c r="J338" s="58">
        <v>7</v>
      </c>
      <c r="K338" s="58">
        <v>728</v>
      </c>
      <c r="L338" s="58">
        <v>539</v>
      </c>
      <c r="M338" s="59">
        <v>0</v>
      </c>
      <c r="N338" s="58">
        <v>0</v>
      </c>
      <c r="O338" s="60">
        <f t="shared" si="5"/>
        <v>441560</v>
      </c>
    </row>
    <row r="339" spans="1:15" s="2" customFormat="1" ht="15.6" x14ac:dyDescent="0.3">
      <c r="A339" s="61" t="s">
        <v>674</v>
      </c>
      <c r="B339" s="57" t="s">
        <v>675</v>
      </c>
      <c r="C339" s="58">
        <v>187534</v>
      </c>
      <c r="D339" s="58">
        <v>90913</v>
      </c>
      <c r="E339" s="58">
        <v>2457</v>
      </c>
      <c r="F339" s="58">
        <v>6058</v>
      </c>
      <c r="G339" s="58">
        <v>2846</v>
      </c>
      <c r="H339" s="58">
        <v>1451</v>
      </c>
      <c r="I339" s="58">
        <v>2687</v>
      </c>
      <c r="J339" s="58">
        <v>2</v>
      </c>
      <c r="K339" s="58">
        <v>430</v>
      </c>
      <c r="L339" s="58">
        <v>223</v>
      </c>
      <c r="M339" s="59">
        <v>0</v>
      </c>
      <c r="N339" s="58">
        <v>0</v>
      </c>
      <c r="O339" s="60">
        <f t="shared" si="5"/>
        <v>294601</v>
      </c>
    </row>
    <row r="340" spans="1:15" s="2" customFormat="1" ht="15.6" x14ac:dyDescent="0.3">
      <c r="A340" s="61" t="s">
        <v>676</v>
      </c>
      <c r="B340" s="57" t="s">
        <v>677</v>
      </c>
      <c r="C340" s="58">
        <v>68703</v>
      </c>
      <c r="D340" s="58">
        <v>30544</v>
      </c>
      <c r="E340" s="58">
        <v>1075</v>
      </c>
      <c r="F340" s="58">
        <v>2893</v>
      </c>
      <c r="G340" s="58">
        <v>1064</v>
      </c>
      <c r="H340" s="58">
        <v>462</v>
      </c>
      <c r="I340" s="58">
        <v>808</v>
      </c>
      <c r="J340" s="58">
        <v>1</v>
      </c>
      <c r="K340" s="58">
        <v>222</v>
      </c>
      <c r="L340" s="58">
        <v>55</v>
      </c>
      <c r="M340" s="59">
        <v>4676</v>
      </c>
      <c r="N340" s="58">
        <v>0</v>
      </c>
      <c r="O340" s="60">
        <f t="shared" si="5"/>
        <v>110503</v>
      </c>
    </row>
    <row r="341" spans="1:15" s="2" customFormat="1" ht="15.6" x14ac:dyDescent="0.3">
      <c r="A341" s="61" t="s">
        <v>678</v>
      </c>
      <c r="B341" s="57" t="s">
        <v>679</v>
      </c>
      <c r="C341" s="58">
        <v>730663</v>
      </c>
      <c r="D341" s="58">
        <v>95618</v>
      </c>
      <c r="E341" s="58">
        <v>8075</v>
      </c>
      <c r="F341" s="58">
        <v>7039</v>
      </c>
      <c r="G341" s="58">
        <v>9360</v>
      </c>
      <c r="H341" s="58">
        <v>8800</v>
      </c>
      <c r="I341" s="58">
        <v>17576</v>
      </c>
      <c r="J341" s="58">
        <v>14</v>
      </c>
      <c r="K341" s="58">
        <v>606</v>
      </c>
      <c r="L341" s="58">
        <v>1954</v>
      </c>
      <c r="M341" s="59">
        <v>7631</v>
      </c>
      <c r="N341" s="58">
        <v>0</v>
      </c>
      <c r="O341" s="60">
        <f t="shared" si="5"/>
        <v>887336</v>
      </c>
    </row>
    <row r="342" spans="1:15" s="2" customFormat="1" ht="30" x14ac:dyDescent="0.3">
      <c r="A342" s="1" t="s">
        <v>680</v>
      </c>
      <c r="B342" s="3" t="s">
        <v>681</v>
      </c>
      <c r="C342" s="62">
        <v>3166163</v>
      </c>
      <c r="D342" s="62">
        <v>376543</v>
      </c>
      <c r="E342" s="62">
        <v>36782</v>
      </c>
      <c r="F342" s="62">
        <v>64950</v>
      </c>
      <c r="G342" s="62">
        <v>145260</v>
      </c>
      <c r="H342" s="62">
        <v>30869</v>
      </c>
      <c r="I342" s="62">
        <v>99328</v>
      </c>
      <c r="J342" s="62">
        <v>76</v>
      </c>
      <c r="K342" s="62">
        <v>4842</v>
      </c>
      <c r="L342" s="62">
        <v>5993</v>
      </c>
      <c r="M342" s="63">
        <v>664281</v>
      </c>
      <c r="N342" s="62">
        <v>0</v>
      </c>
      <c r="O342" s="64">
        <f t="shared" si="5"/>
        <v>4595087</v>
      </c>
    </row>
    <row r="343" spans="1:15" s="2" customFormat="1" ht="15.6" x14ac:dyDescent="0.3">
      <c r="A343" s="61" t="s">
        <v>682</v>
      </c>
      <c r="B343" s="57" t="s">
        <v>683</v>
      </c>
      <c r="C343" s="58">
        <v>145371</v>
      </c>
      <c r="D343" s="58">
        <v>50524</v>
      </c>
      <c r="E343" s="58">
        <v>2218</v>
      </c>
      <c r="F343" s="58">
        <v>5770</v>
      </c>
      <c r="G343" s="58">
        <v>2507</v>
      </c>
      <c r="H343" s="58">
        <v>1034</v>
      </c>
      <c r="I343" s="58">
        <v>1938</v>
      </c>
      <c r="J343" s="58">
        <v>1</v>
      </c>
      <c r="K343" s="58">
        <v>438</v>
      </c>
      <c r="L343" s="58">
        <v>136</v>
      </c>
      <c r="M343" s="59">
        <v>1632</v>
      </c>
      <c r="N343" s="58">
        <v>0</v>
      </c>
      <c r="O343" s="60">
        <f t="shared" si="5"/>
        <v>211569</v>
      </c>
    </row>
    <row r="344" spans="1:15" s="2" customFormat="1" ht="15.6" x14ac:dyDescent="0.3">
      <c r="A344" s="61" t="s">
        <v>684</v>
      </c>
      <c r="B344" s="57" t="s">
        <v>685</v>
      </c>
      <c r="C344" s="58">
        <v>336371</v>
      </c>
      <c r="D344" s="58">
        <v>114426</v>
      </c>
      <c r="E344" s="58">
        <v>4312</v>
      </c>
      <c r="F344" s="58">
        <v>8794</v>
      </c>
      <c r="G344" s="58">
        <v>4879</v>
      </c>
      <c r="H344" s="58">
        <v>3040</v>
      </c>
      <c r="I344" s="58">
        <v>5797</v>
      </c>
      <c r="J344" s="58">
        <v>4</v>
      </c>
      <c r="K344" s="58">
        <v>682</v>
      </c>
      <c r="L344" s="58">
        <v>548</v>
      </c>
      <c r="M344" s="59">
        <v>8655</v>
      </c>
      <c r="N344" s="58">
        <v>0</v>
      </c>
      <c r="O344" s="60">
        <f t="shared" si="5"/>
        <v>487508</v>
      </c>
    </row>
    <row r="345" spans="1:15" s="2" customFormat="1" ht="15.6" x14ac:dyDescent="0.3">
      <c r="A345" s="61" t="s">
        <v>686</v>
      </c>
      <c r="B345" s="57" t="s">
        <v>687</v>
      </c>
      <c r="C345" s="58">
        <v>597837</v>
      </c>
      <c r="D345" s="58">
        <v>101844</v>
      </c>
      <c r="E345" s="58">
        <v>7048</v>
      </c>
      <c r="F345" s="58">
        <v>12782</v>
      </c>
      <c r="G345" s="58">
        <v>16721</v>
      </c>
      <c r="H345" s="58">
        <v>5765</v>
      </c>
      <c r="I345" s="58">
        <v>14180</v>
      </c>
      <c r="J345" s="58">
        <v>11</v>
      </c>
      <c r="K345" s="58">
        <v>925</v>
      </c>
      <c r="L345" s="58">
        <v>1109</v>
      </c>
      <c r="M345" s="59">
        <v>0</v>
      </c>
      <c r="N345" s="58">
        <v>0</v>
      </c>
      <c r="O345" s="60">
        <f t="shared" si="5"/>
        <v>758222</v>
      </c>
    </row>
    <row r="346" spans="1:15" s="2" customFormat="1" ht="15.6" x14ac:dyDescent="0.3">
      <c r="A346" s="61" t="s">
        <v>688</v>
      </c>
      <c r="B346" s="57" t="s">
        <v>689</v>
      </c>
      <c r="C346" s="58">
        <v>1083920</v>
      </c>
      <c r="D346" s="58">
        <v>445583</v>
      </c>
      <c r="E346" s="58">
        <v>11857</v>
      </c>
      <c r="F346" s="58">
        <v>16470</v>
      </c>
      <c r="G346" s="58">
        <v>29139</v>
      </c>
      <c r="H346" s="58">
        <v>11573</v>
      </c>
      <c r="I346" s="58">
        <v>28720</v>
      </c>
      <c r="J346" s="58">
        <v>22</v>
      </c>
      <c r="K346" s="58">
        <v>1118</v>
      </c>
      <c r="L346" s="58">
        <v>2405</v>
      </c>
      <c r="M346" s="59">
        <v>0</v>
      </c>
      <c r="N346" s="58">
        <v>0</v>
      </c>
      <c r="O346" s="60">
        <f t="shared" si="5"/>
        <v>1630807</v>
      </c>
    </row>
    <row r="347" spans="1:15" s="2" customFormat="1" ht="30" x14ac:dyDescent="0.3">
      <c r="A347" s="1" t="s">
        <v>690</v>
      </c>
      <c r="B347" s="3" t="s">
        <v>691</v>
      </c>
      <c r="C347" s="62">
        <v>486993</v>
      </c>
      <c r="D347" s="62">
        <v>196056</v>
      </c>
      <c r="E347" s="62">
        <v>4531</v>
      </c>
      <c r="F347" s="62">
        <v>11204</v>
      </c>
      <c r="G347" s="62">
        <v>12327</v>
      </c>
      <c r="H347" s="62">
        <v>3791</v>
      </c>
      <c r="I347" s="62">
        <v>9159</v>
      </c>
      <c r="J347" s="62">
        <v>7</v>
      </c>
      <c r="K347" s="62">
        <v>995</v>
      </c>
      <c r="L347" s="62">
        <v>601</v>
      </c>
      <c r="M347" s="63">
        <v>0</v>
      </c>
      <c r="N347" s="62">
        <v>0</v>
      </c>
      <c r="O347" s="64">
        <f t="shared" si="5"/>
        <v>725664</v>
      </c>
    </row>
    <row r="348" spans="1:15" s="2" customFormat="1" ht="30" x14ac:dyDescent="0.3">
      <c r="A348" s="1" t="s">
        <v>692</v>
      </c>
      <c r="B348" s="3" t="s">
        <v>693</v>
      </c>
      <c r="C348" s="62">
        <v>178145</v>
      </c>
      <c r="D348" s="62">
        <v>37765</v>
      </c>
      <c r="E348" s="62">
        <v>2533</v>
      </c>
      <c r="F348" s="62">
        <v>6177</v>
      </c>
      <c r="G348" s="62">
        <v>5026</v>
      </c>
      <c r="H348" s="62">
        <v>1380</v>
      </c>
      <c r="I348" s="62">
        <v>3438</v>
      </c>
      <c r="J348" s="62">
        <v>3</v>
      </c>
      <c r="K348" s="62">
        <v>478</v>
      </c>
      <c r="L348" s="62">
        <v>208</v>
      </c>
      <c r="M348" s="63">
        <v>0</v>
      </c>
      <c r="N348" s="62">
        <v>0</v>
      </c>
      <c r="O348" s="64">
        <f t="shared" si="5"/>
        <v>235153</v>
      </c>
    </row>
    <row r="349" spans="1:15" s="2" customFormat="1" ht="15.6" x14ac:dyDescent="0.3">
      <c r="A349" s="61" t="s">
        <v>694</v>
      </c>
      <c r="B349" s="57" t="s">
        <v>695</v>
      </c>
      <c r="C349" s="58">
        <v>97353</v>
      </c>
      <c r="D349" s="58">
        <v>37084</v>
      </c>
      <c r="E349" s="58">
        <v>1447</v>
      </c>
      <c r="F349" s="58">
        <v>3935</v>
      </c>
      <c r="G349" s="58">
        <v>691</v>
      </c>
      <c r="H349" s="58">
        <v>644</v>
      </c>
      <c r="I349" s="58">
        <v>800</v>
      </c>
      <c r="J349" s="58">
        <v>1</v>
      </c>
      <c r="K349" s="58">
        <v>364</v>
      </c>
      <c r="L349" s="58">
        <v>75</v>
      </c>
      <c r="M349" s="59">
        <v>2584</v>
      </c>
      <c r="N349" s="58">
        <v>0</v>
      </c>
      <c r="O349" s="60">
        <f t="shared" si="5"/>
        <v>144978</v>
      </c>
    </row>
    <row r="350" spans="1:15" s="2" customFormat="1" ht="15.6" x14ac:dyDescent="0.3">
      <c r="A350" s="61" t="s">
        <v>696</v>
      </c>
      <c r="B350" s="57" t="s">
        <v>697</v>
      </c>
      <c r="C350" s="58">
        <v>636960</v>
      </c>
      <c r="D350" s="58">
        <v>189566</v>
      </c>
      <c r="E350" s="58">
        <v>6362</v>
      </c>
      <c r="F350" s="58">
        <v>13371</v>
      </c>
      <c r="G350" s="58">
        <v>11565</v>
      </c>
      <c r="H350" s="58">
        <v>5620</v>
      </c>
      <c r="I350" s="58">
        <v>11936</v>
      </c>
      <c r="J350" s="58">
        <v>9</v>
      </c>
      <c r="K350" s="58">
        <v>686</v>
      </c>
      <c r="L350" s="58">
        <v>1031</v>
      </c>
      <c r="M350" s="59">
        <v>0</v>
      </c>
      <c r="N350" s="58">
        <v>0</v>
      </c>
      <c r="O350" s="60">
        <f t="shared" si="5"/>
        <v>877106</v>
      </c>
    </row>
    <row r="351" spans="1:15" s="2" customFormat="1" ht="15.6" x14ac:dyDescent="0.3">
      <c r="A351" s="61" t="s">
        <v>698</v>
      </c>
      <c r="B351" s="57" t="s">
        <v>699</v>
      </c>
      <c r="C351" s="58">
        <v>233755</v>
      </c>
      <c r="D351" s="58">
        <v>105082</v>
      </c>
      <c r="E351" s="58">
        <v>3096</v>
      </c>
      <c r="F351" s="58">
        <v>6865</v>
      </c>
      <c r="G351" s="58">
        <v>5706</v>
      </c>
      <c r="H351" s="58">
        <v>1984</v>
      </c>
      <c r="I351" s="58">
        <v>4629</v>
      </c>
      <c r="J351" s="58">
        <v>4</v>
      </c>
      <c r="K351" s="58">
        <v>536</v>
      </c>
      <c r="L351" s="58">
        <v>336</v>
      </c>
      <c r="M351" s="59">
        <v>15355</v>
      </c>
      <c r="N351" s="58">
        <v>0</v>
      </c>
      <c r="O351" s="60">
        <f t="shared" si="5"/>
        <v>377348</v>
      </c>
    </row>
    <row r="352" spans="1:15" s="2" customFormat="1" ht="15.6" x14ac:dyDescent="0.3">
      <c r="A352" s="61" t="s">
        <v>700</v>
      </c>
      <c r="B352" s="57" t="s">
        <v>701</v>
      </c>
      <c r="C352" s="58">
        <v>272587</v>
      </c>
      <c r="D352" s="58">
        <v>135930</v>
      </c>
      <c r="E352" s="58">
        <v>3510</v>
      </c>
      <c r="F352" s="58">
        <v>7929</v>
      </c>
      <c r="G352" s="58">
        <v>8172</v>
      </c>
      <c r="H352" s="58">
        <v>2278</v>
      </c>
      <c r="I352" s="58">
        <v>5863</v>
      </c>
      <c r="J352" s="58">
        <v>5</v>
      </c>
      <c r="K352" s="58">
        <v>618</v>
      </c>
      <c r="L352" s="58">
        <v>381</v>
      </c>
      <c r="M352" s="59">
        <v>0</v>
      </c>
      <c r="N352" s="58">
        <v>0</v>
      </c>
      <c r="O352" s="60">
        <f t="shared" si="5"/>
        <v>437273</v>
      </c>
    </row>
    <row r="353" spans="1:15" s="2" customFormat="1" ht="15.6" x14ac:dyDescent="0.3">
      <c r="A353" s="61" t="s">
        <v>702</v>
      </c>
      <c r="B353" s="57" t="s">
        <v>703</v>
      </c>
      <c r="C353" s="58">
        <v>332712</v>
      </c>
      <c r="D353" s="58">
        <v>122538</v>
      </c>
      <c r="E353" s="58">
        <v>4265</v>
      </c>
      <c r="F353" s="58">
        <v>9162</v>
      </c>
      <c r="G353" s="58">
        <v>12107</v>
      </c>
      <c r="H353" s="58">
        <v>2899</v>
      </c>
      <c r="I353" s="58">
        <v>8297</v>
      </c>
      <c r="J353" s="58">
        <v>6</v>
      </c>
      <c r="K353" s="58">
        <v>686</v>
      </c>
      <c r="L353" s="58">
        <v>506</v>
      </c>
      <c r="M353" s="59">
        <v>10559</v>
      </c>
      <c r="N353" s="58">
        <v>0</v>
      </c>
      <c r="O353" s="60">
        <f t="shared" si="5"/>
        <v>503737</v>
      </c>
    </row>
    <row r="354" spans="1:15" s="2" customFormat="1" ht="15.6" x14ac:dyDescent="0.3">
      <c r="A354" s="61" t="s">
        <v>704</v>
      </c>
      <c r="B354" s="57" t="s">
        <v>705</v>
      </c>
      <c r="C354" s="58">
        <v>241626</v>
      </c>
      <c r="D354" s="58">
        <v>97977</v>
      </c>
      <c r="E354" s="58">
        <v>2917</v>
      </c>
      <c r="F354" s="58">
        <v>6173</v>
      </c>
      <c r="G354" s="58">
        <v>4442</v>
      </c>
      <c r="H354" s="58">
        <v>2124</v>
      </c>
      <c r="I354" s="58">
        <v>4414</v>
      </c>
      <c r="J354" s="58">
        <v>3</v>
      </c>
      <c r="K354" s="58">
        <v>450</v>
      </c>
      <c r="L354" s="58">
        <v>378</v>
      </c>
      <c r="M354" s="59">
        <v>19083</v>
      </c>
      <c r="N354" s="58">
        <v>0</v>
      </c>
      <c r="O354" s="60">
        <f t="shared" si="5"/>
        <v>379587</v>
      </c>
    </row>
    <row r="355" spans="1:15" s="2" customFormat="1" ht="15.6" x14ac:dyDescent="0.3">
      <c r="A355" s="61" t="s">
        <v>706</v>
      </c>
      <c r="B355" s="57" t="s">
        <v>707</v>
      </c>
      <c r="C355" s="58">
        <v>322232</v>
      </c>
      <c r="D355" s="58">
        <v>146239</v>
      </c>
      <c r="E355" s="58">
        <v>4166</v>
      </c>
      <c r="F355" s="58">
        <v>8436</v>
      </c>
      <c r="G355" s="58">
        <v>12073</v>
      </c>
      <c r="H355" s="58">
        <v>2930</v>
      </c>
      <c r="I355" s="58">
        <v>8486</v>
      </c>
      <c r="J355" s="58">
        <v>7</v>
      </c>
      <c r="K355" s="58">
        <v>644</v>
      </c>
      <c r="L355" s="58">
        <v>530</v>
      </c>
      <c r="M355" s="59">
        <v>0</v>
      </c>
      <c r="N355" s="58">
        <v>0</v>
      </c>
      <c r="O355" s="60">
        <f t="shared" si="5"/>
        <v>505743</v>
      </c>
    </row>
    <row r="356" spans="1:15" s="2" customFormat="1" ht="15.6" x14ac:dyDescent="0.3">
      <c r="A356" s="61" t="s">
        <v>708</v>
      </c>
      <c r="B356" s="57" t="s">
        <v>709</v>
      </c>
      <c r="C356" s="58">
        <v>768827</v>
      </c>
      <c r="D356" s="58">
        <v>371077</v>
      </c>
      <c r="E356" s="58">
        <v>9599</v>
      </c>
      <c r="F356" s="58">
        <v>19301</v>
      </c>
      <c r="G356" s="58">
        <v>23836</v>
      </c>
      <c r="H356" s="58">
        <v>7012</v>
      </c>
      <c r="I356" s="58">
        <v>18291</v>
      </c>
      <c r="J356" s="58">
        <v>14</v>
      </c>
      <c r="K356" s="58">
        <v>1426</v>
      </c>
      <c r="L356" s="58">
        <v>1280</v>
      </c>
      <c r="M356" s="59">
        <v>0</v>
      </c>
      <c r="N356" s="58">
        <v>0</v>
      </c>
      <c r="O356" s="60">
        <f t="shared" si="5"/>
        <v>1220663</v>
      </c>
    </row>
    <row r="357" spans="1:15" s="2" customFormat="1" ht="15.6" x14ac:dyDescent="0.3">
      <c r="A357" s="61" t="s">
        <v>710</v>
      </c>
      <c r="B357" s="57" t="s">
        <v>711</v>
      </c>
      <c r="C357" s="58">
        <v>215650</v>
      </c>
      <c r="D357" s="58">
        <v>79327</v>
      </c>
      <c r="E357" s="58">
        <v>2880</v>
      </c>
      <c r="F357" s="58">
        <v>6046</v>
      </c>
      <c r="G357" s="58">
        <v>6322</v>
      </c>
      <c r="H357" s="58">
        <v>1915</v>
      </c>
      <c r="I357" s="58">
        <v>4857</v>
      </c>
      <c r="J357" s="58">
        <v>4</v>
      </c>
      <c r="K357" s="58">
        <v>459</v>
      </c>
      <c r="L357" s="58">
        <v>338</v>
      </c>
      <c r="M357" s="59">
        <v>0</v>
      </c>
      <c r="N357" s="58">
        <v>0</v>
      </c>
      <c r="O357" s="60">
        <f t="shared" si="5"/>
        <v>317798</v>
      </c>
    </row>
    <row r="358" spans="1:15" s="2" customFormat="1" ht="15.6" x14ac:dyDescent="0.3">
      <c r="A358" s="61" t="s">
        <v>712</v>
      </c>
      <c r="B358" s="57" t="s">
        <v>713</v>
      </c>
      <c r="C358" s="58">
        <v>2326000</v>
      </c>
      <c r="D358" s="58">
        <v>637558</v>
      </c>
      <c r="E358" s="58">
        <v>25847</v>
      </c>
      <c r="F358" s="58">
        <v>35746</v>
      </c>
      <c r="G358" s="58">
        <v>46625</v>
      </c>
      <c r="H358" s="58">
        <v>24876</v>
      </c>
      <c r="I358" s="58">
        <v>55613</v>
      </c>
      <c r="J358" s="58">
        <v>43</v>
      </c>
      <c r="K358" s="58">
        <v>2942</v>
      </c>
      <c r="L358" s="58">
        <v>5161</v>
      </c>
      <c r="M358" s="59">
        <v>384924</v>
      </c>
      <c r="N358" s="58">
        <v>0</v>
      </c>
      <c r="O358" s="60">
        <f t="shared" si="5"/>
        <v>3545335</v>
      </c>
    </row>
    <row r="359" spans="1:15" s="2" customFormat="1" ht="15.6" x14ac:dyDescent="0.3">
      <c r="A359" s="61" t="s">
        <v>714</v>
      </c>
      <c r="B359" s="57" t="s">
        <v>715</v>
      </c>
      <c r="C359" s="58">
        <v>249146</v>
      </c>
      <c r="D359" s="58">
        <v>116010</v>
      </c>
      <c r="E359" s="58">
        <v>3365</v>
      </c>
      <c r="F359" s="58">
        <v>7494</v>
      </c>
      <c r="G359" s="58">
        <v>8107</v>
      </c>
      <c r="H359" s="58">
        <v>2110</v>
      </c>
      <c r="I359" s="58">
        <v>5669</v>
      </c>
      <c r="J359" s="58">
        <v>4</v>
      </c>
      <c r="K359" s="58">
        <v>569</v>
      </c>
      <c r="L359" s="58">
        <v>355</v>
      </c>
      <c r="M359" s="59">
        <v>6254</v>
      </c>
      <c r="N359" s="58">
        <v>0</v>
      </c>
      <c r="O359" s="60">
        <f t="shared" si="5"/>
        <v>399083</v>
      </c>
    </row>
    <row r="360" spans="1:15" s="2" customFormat="1" ht="15.6" x14ac:dyDescent="0.3">
      <c r="A360" s="61" t="s">
        <v>716</v>
      </c>
      <c r="B360" s="57" t="s">
        <v>717</v>
      </c>
      <c r="C360" s="58">
        <v>356993</v>
      </c>
      <c r="D360" s="58">
        <v>59358</v>
      </c>
      <c r="E360" s="58">
        <v>4545</v>
      </c>
      <c r="F360" s="58">
        <v>8723</v>
      </c>
      <c r="G360" s="58">
        <v>14831</v>
      </c>
      <c r="H360" s="58">
        <v>3358</v>
      </c>
      <c r="I360" s="58">
        <v>9998</v>
      </c>
      <c r="J360" s="58">
        <v>8</v>
      </c>
      <c r="K360" s="58">
        <v>667</v>
      </c>
      <c r="L360" s="58">
        <v>627</v>
      </c>
      <c r="M360" s="59">
        <v>228</v>
      </c>
      <c r="N360" s="58">
        <v>0</v>
      </c>
      <c r="O360" s="60">
        <f t="shared" si="5"/>
        <v>459336</v>
      </c>
    </row>
    <row r="361" spans="1:15" s="2" customFormat="1" ht="15.6" x14ac:dyDescent="0.3">
      <c r="A361" s="61" t="s">
        <v>718</v>
      </c>
      <c r="B361" s="57" t="s">
        <v>719</v>
      </c>
      <c r="C361" s="58">
        <v>212568</v>
      </c>
      <c r="D361" s="58">
        <v>109886</v>
      </c>
      <c r="E361" s="58">
        <v>2860</v>
      </c>
      <c r="F361" s="58">
        <v>6571</v>
      </c>
      <c r="G361" s="58">
        <v>6931</v>
      </c>
      <c r="H361" s="58">
        <v>1751</v>
      </c>
      <c r="I361" s="58">
        <v>4736</v>
      </c>
      <c r="J361" s="58">
        <v>4</v>
      </c>
      <c r="K361" s="58">
        <v>506</v>
      </c>
      <c r="L361" s="58">
        <v>286</v>
      </c>
      <c r="M361" s="59">
        <v>12023</v>
      </c>
      <c r="N361" s="58">
        <v>0</v>
      </c>
      <c r="O361" s="60">
        <f t="shared" si="5"/>
        <v>358122</v>
      </c>
    </row>
    <row r="362" spans="1:15" s="2" customFormat="1" ht="15.6" x14ac:dyDescent="0.3">
      <c r="A362" s="61" t="s">
        <v>720</v>
      </c>
      <c r="B362" s="57" t="s">
        <v>721</v>
      </c>
      <c r="C362" s="58">
        <v>104784</v>
      </c>
      <c r="D362" s="58">
        <v>54679</v>
      </c>
      <c r="E362" s="58">
        <v>1707</v>
      </c>
      <c r="F362" s="58">
        <v>4842</v>
      </c>
      <c r="G362" s="58">
        <v>1408</v>
      </c>
      <c r="H362" s="58">
        <v>639</v>
      </c>
      <c r="I362" s="58">
        <v>963</v>
      </c>
      <c r="J362" s="58">
        <v>1</v>
      </c>
      <c r="K362" s="58">
        <v>367</v>
      </c>
      <c r="L362" s="58">
        <v>60</v>
      </c>
      <c r="M362" s="59">
        <v>5102</v>
      </c>
      <c r="N362" s="58">
        <v>0</v>
      </c>
      <c r="O362" s="60">
        <f t="shared" si="5"/>
        <v>174552</v>
      </c>
    </row>
    <row r="363" spans="1:15" s="2" customFormat="1" ht="15.6" x14ac:dyDescent="0.3">
      <c r="A363" s="61" t="s">
        <v>722</v>
      </c>
      <c r="B363" s="57" t="s">
        <v>723</v>
      </c>
      <c r="C363" s="58">
        <v>109061</v>
      </c>
      <c r="D363" s="58">
        <v>45480</v>
      </c>
      <c r="E363" s="58">
        <v>1717</v>
      </c>
      <c r="F363" s="58">
        <v>4690</v>
      </c>
      <c r="G363" s="58">
        <v>1981</v>
      </c>
      <c r="H363" s="58">
        <v>717</v>
      </c>
      <c r="I363" s="58">
        <v>1342</v>
      </c>
      <c r="J363" s="58">
        <v>1</v>
      </c>
      <c r="K363" s="58">
        <v>356</v>
      </c>
      <c r="L363" s="58">
        <v>81</v>
      </c>
      <c r="M363" s="59">
        <v>0</v>
      </c>
      <c r="N363" s="58">
        <v>0</v>
      </c>
      <c r="O363" s="60">
        <f t="shared" si="5"/>
        <v>165426</v>
      </c>
    </row>
    <row r="364" spans="1:15" s="2" customFormat="1" ht="15.6" x14ac:dyDescent="0.3">
      <c r="A364" s="61" t="s">
        <v>724</v>
      </c>
      <c r="B364" s="57" t="s">
        <v>725</v>
      </c>
      <c r="C364" s="58">
        <v>378812</v>
      </c>
      <c r="D364" s="58">
        <v>103288</v>
      </c>
      <c r="E364" s="58">
        <v>4727</v>
      </c>
      <c r="F364" s="58">
        <v>8678</v>
      </c>
      <c r="G364" s="58">
        <v>6258</v>
      </c>
      <c r="H364" s="58">
        <v>3653</v>
      </c>
      <c r="I364" s="58">
        <v>7400</v>
      </c>
      <c r="J364" s="58">
        <v>6</v>
      </c>
      <c r="K364" s="58">
        <v>644</v>
      </c>
      <c r="L364" s="58">
        <v>697</v>
      </c>
      <c r="M364" s="59">
        <v>24768</v>
      </c>
      <c r="N364" s="58">
        <v>0</v>
      </c>
      <c r="O364" s="60">
        <f t="shared" si="5"/>
        <v>538931</v>
      </c>
    </row>
    <row r="365" spans="1:15" s="2" customFormat="1" ht="15.6" x14ac:dyDescent="0.3">
      <c r="A365" s="61" t="s">
        <v>726</v>
      </c>
      <c r="B365" s="57" t="s">
        <v>727</v>
      </c>
      <c r="C365" s="58">
        <v>177924</v>
      </c>
      <c r="D365" s="58">
        <v>69488</v>
      </c>
      <c r="E365" s="58">
        <v>2428</v>
      </c>
      <c r="F365" s="58">
        <v>5825</v>
      </c>
      <c r="G365" s="58">
        <v>2438</v>
      </c>
      <c r="H365" s="58">
        <v>1402</v>
      </c>
      <c r="I365" s="58">
        <v>2497</v>
      </c>
      <c r="J365" s="58">
        <v>2</v>
      </c>
      <c r="K365" s="58">
        <v>472</v>
      </c>
      <c r="L365" s="58">
        <v>217</v>
      </c>
      <c r="M365" s="59">
        <v>0</v>
      </c>
      <c r="N365" s="58">
        <v>0</v>
      </c>
      <c r="O365" s="60">
        <f t="shared" si="5"/>
        <v>262693</v>
      </c>
    </row>
    <row r="366" spans="1:15" s="2" customFormat="1" ht="15.6" x14ac:dyDescent="0.3">
      <c r="A366" s="61" t="s">
        <v>728</v>
      </c>
      <c r="B366" s="57" t="s">
        <v>729</v>
      </c>
      <c r="C366" s="58">
        <v>270797</v>
      </c>
      <c r="D366" s="58">
        <v>112387</v>
      </c>
      <c r="E366" s="58">
        <v>3672</v>
      </c>
      <c r="F366" s="58">
        <v>8742</v>
      </c>
      <c r="G366" s="58">
        <v>5647</v>
      </c>
      <c r="H366" s="58">
        <v>2156</v>
      </c>
      <c r="I366" s="58">
        <v>4611</v>
      </c>
      <c r="J366" s="58">
        <v>4</v>
      </c>
      <c r="K366" s="58">
        <v>669</v>
      </c>
      <c r="L366" s="58">
        <v>340</v>
      </c>
      <c r="M366" s="59">
        <v>0</v>
      </c>
      <c r="N366" s="58">
        <v>0</v>
      </c>
      <c r="O366" s="60">
        <f t="shared" si="5"/>
        <v>409025</v>
      </c>
    </row>
    <row r="367" spans="1:15" s="2" customFormat="1" ht="15.6" x14ac:dyDescent="0.3">
      <c r="A367" s="61" t="s">
        <v>730</v>
      </c>
      <c r="B367" s="57" t="s">
        <v>731</v>
      </c>
      <c r="C367" s="58">
        <v>173121</v>
      </c>
      <c r="D367" s="58">
        <v>63332</v>
      </c>
      <c r="E367" s="58">
        <v>2338</v>
      </c>
      <c r="F367" s="58">
        <v>5424</v>
      </c>
      <c r="G367" s="58">
        <v>1852</v>
      </c>
      <c r="H367" s="58">
        <v>1413</v>
      </c>
      <c r="I367" s="58">
        <v>2341</v>
      </c>
      <c r="J367" s="58">
        <v>2</v>
      </c>
      <c r="K367" s="58">
        <v>419</v>
      </c>
      <c r="L367" s="58">
        <v>229</v>
      </c>
      <c r="M367" s="59">
        <v>23097</v>
      </c>
      <c r="N367" s="58">
        <v>0</v>
      </c>
      <c r="O367" s="60">
        <f t="shared" si="5"/>
        <v>273568</v>
      </c>
    </row>
    <row r="368" spans="1:15" s="2" customFormat="1" ht="15.6" x14ac:dyDescent="0.3">
      <c r="A368" s="61" t="s">
        <v>732</v>
      </c>
      <c r="B368" s="57" t="s">
        <v>733</v>
      </c>
      <c r="C368" s="58">
        <v>443159</v>
      </c>
      <c r="D368" s="58">
        <v>143477</v>
      </c>
      <c r="E368" s="58">
        <v>5650</v>
      </c>
      <c r="F368" s="58">
        <v>10881</v>
      </c>
      <c r="G368" s="58">
        <v>11500</v>
      </c>
      <c r="H368" s="58">
        <v>4159</v>
      </c>
      <c r="I368" s="58">
        <v>9971</v>
      </c>
      <c r="J368" s="58">
        <v>8</v>
      </c>
      <c r="K368" s="58">
        <v>839</v>
      </c>
      <c r="L368" s="58">
        <v>774</v>
      </c>
      <c r="M368" s="59">
        <v>39784</v>
      </c>
      <c r="N368" s="58">
        <v>0</v>
      </c>
      <c r="O368" s="60">
        <f t="shared" si="5"/>
        <v>670202</v>
      </c>
    </row>
    <row r="369" spans="1:15" s="2" customFormat="1" ht="15.6" x14ac:dyDescent="0.3">
      <c r="A369" s="61" t="s">
        <v>734</v>
      </c>
      <c r="B369" s="57" t="s">
        <v>735</v>
      </c>
      <c r="C369" s="58">
        <v>135546</v>
      </c>
      <c r="D369" s="58">
        <v>60196</v>
      </c>
      <c r="E369" s="58">
        <v>2128</v>
      </c>
      <c r="F369" s="58">
        <v>5843</v>
      </c>
      <c r="G369" s="58">
        <v>2408</v>
      </c>
      <c r="H369" s="58">
        <v>884</v>
      </c>
      <c r="I369" s="58">
        <v>1626</v>
      </c>
      <c r="J369" s="58">
        <v>1</v>
      </c>
      <c r="K369" s="58">
        <v>449</v>
      </c>
      <c r="L369" s="58">
        <v>98</v>
      </c>
      <c r="M369" s="59">
        <v>0</v>
      </c>
      <c r="N369" s="58">
        <v>0</v>
      </c>
      <c r="O369" s="60">
        <f t="shared" si="5"/>
        <v>209179</v>
      </c>
    </row>
    <row r="370" spans="1:15" s="2" customFormat="1" ht="15.6" x14ac:dyDescent="0.3">
      <c r="A370" s="61" t="s">
        <v>736</v>
      </c>
      <c r="B370" s="57" t="s">
        <v>737</v>
      </c>
      <c r="C370" s="58">
        <v>223512</v>
      </c>
      <c r="D370" s="58">
        <v>72281</v>
      </c>
      <c r="E370" s="58">
        <v>2878</v>
      </c>
      <c r="F370" s="58">
        <v>6219</v>
      </c>
      <c r="G370" s="58">
        <v>4286</v>
      </c>
      <c r="H370" s="58">
        <v>1938</v>
      </c>
      <c r="I370" s="58">
        <v>4069</v>
      </c>
      <c r="J370" s="58">
        <v>3</v>
      </c>
      <c r="K370" s="58">
        <v>470</v>
      </c>
      <c r="L370" s="58">
        <v>337</v>
      </c>
      <c r="M370" s="59">
        <v>4935</v>
      </c>
      <c r="N370" s="58">
        <v>0</v>
      </c>
      <c r="O370" s="60">
        <f t="shared" si="5"/>
        <v>320928</v>
      </c>
    </row>
    <row r="371" spans="1:15" s="2" customFormat="1" ht="15.6" x14ac:dyDescent="0.3">
      <c r="A371" s="61" t="s">
        <v>738</v>
      </c>
      <c r="B371" s="57" t="s">
        <v>739</v>
      </c>
      <c r="C371" s="58">
        <v>290908</v>
      </c>
      <c r="D371" s="58">
        <v>132484</v>
      </c>
      <c r="E371" s="58">
        <v>3745</v>
      </c>
      <c r="F371" s="58">
        <v>7375</v>
      </c>
      <c r="G371" s="58">
        <v>7619</v>
      </c>
      <c r="H371" s="58">
        <v>2692</v>
      </c>
      <c r="I371" s="58">
        <v>6519</v>
      </c>
      <c r="J371" s="58">
        <v>5</v>
      </c>
      <c r="K371" s="58">
        <v>578</v>
      </c>
      <c r="L371" s="58">
        <v>495</v>
      </c>
      <c r="M371" s="59">
        <v>15648</v>
      </c>
      <c r="N371" s="58">
        <v>0</v>
      </c>
      <c r="O371" s="60">
        <f t="shared" si="5"/>
        <v>468068</v>
      </c>
    </row>
    <row r="372" spans="1:15" s="2" customFormat="1" ht="15.6" x14ac:dyDescent="0.3">
      <c r="A372" s="61" t="s">
        <v>740</v>
      </c>
      <c r="B372" s="57" t="s">
        <v>741</v>
      </c>
      <c r="C372" s="58">
        <v>1290477</v>
      </c>
      <c r="D372" s="58">
        <v>504043</v>
      </c>
      <c r="E372" s="58">
        <v>15120</v>
      </c>
      <c r="F372" s="58">
        <v>28038</v>
      </c>
      <c r="G372" s="58">
        <v>53818</v>
      </c>
      <c r="H372" s="58">
        <v>12287</v>
      </c>
      <c r="I372" s="58">
        <v>37584</v>
      </c>
      <c r="J372" s="58">
        <v>29</v>
      </c>
      <c r="K372" s="58">
        <v>2014</v>
      </c>
      <c r="L372" s="58">
        <v>2342</v>
      </c>
      <c r="M372" s="59">
        <v>129908</v>
      </c>
      <c r="N372" s="58">
        <v>0</v>
      </c>
      <c r="O372" s="60">
        <f t="shared" si="5"/>
        <v>2075660</v>
      </c>
    </row>
    <row r="373" spans="1:15" s="2" customFormat="1" ht="15.6" x14ac:dyDescent="0.3">
      <c r="A373" s="61" t="s">
        <v>742</v>
      </c>
      <c r="B373" s="57" t="s">
        <v>743</v>
      </c>
      <c r="C373" s="58">
        <v>230290</v>
      </c>
      <c r="D373" s="58">
        <v>69199</v>
      </c>
      <c r="E373" s="58">
        <v>2813</v>
      </c>
      <c r="F373" s="58">
        <v>4623</v>
      </c>
      <c r="G373" s="58">
        <v>3033</v>
      </c>
      <c r="H373" s="58">
        <v>2343</v>
      </c>
      <c r="I373" s="58">
        <v>4497</v>
      </c>
      <c r="J373" s="58">
        <v>3</v>
      </c>
      <c r="K373" s="58">
        <v>360</v>
      </c>
      <c r="L373" s="58">
        <v>466</v>
      </c>
      <c r="M373" s="59">
        <v>3811</v>
      </c>
      <c r="N373" s="58">
        <v>0</v>
      </c>
      <c r="O373" s="60">
        <f t="shared" si="5"/>
        <v>321438</v>
      </c>
    </row>
    <row r="374" spans="1:15" s="2" customFormat="1" ht="15.6" x14ac:dyDescent="0.3">
      <c r="A374" s="61" t="s">
        <v>744</v>
      </c>
      <c r="B374" s="57" t="s">
        <v>745</v>
      </c>
      <c r="C374" s="58">
        <v>530704</v>
      </c>
      <c r="D374" s="58">
        <v>208554</v>
      </c>
      <c r="E374" s="58">
        <v>6292</v>
      </c>
      <c r="F374" s="58">
        <v>12140</v>
      </c>
      <c r="G374" s="58">
        <v>10732</v>
      </c>
      <c r="H374" s="58">
        <v>4917</v>
      </c>
      <c r="I374" s="58">
        <v>10617</v>
      </c>
      <c r="J374" s="58">
        <v>8</v>
      </c>
      <c r="K374" s="58">
        <v>1060</v>
      </c>
      <c r="L374" s="58">
        <v>914</v>
      </c>
      <c r="M374" s="59">
        <v>37344</v>
      </c>
      <c r="N374" s="58">
        <v>0</v>
      </c>
      <c r="O374" s="60">
        <f t="shared" si="5"/>
        <v>823282</v>
      </c>
    </row>
    <row r="375" spans="1:15" s="2" customFormat="1" ht="15.6" x14ac:dyDescent="0.3">
      <c r="A375" s="61" t="s">
        <v>746</v>
      </c>
      <c r="B375" s="57" t="s">
        <v>747</v>
      </c>
      <c r="C375" s="58">
        <v>371158</v>
      </c>
      <c r="D375" s="58">
        <v>222814</v>
      </c>
      <c r="E375" s="58">
        <v>4797</v>
      </c>
      <c r="F375" s="58">
        <v>10008</v>
      </c>
      <c r="G375" s="58">
        <v>13534</v>
      </c>
      <c r="H375" s="58">
        <v>3304</v>
      </c>
      <c r="I375" s="58">
        <v>9317</v>
      </c>
      <c r="J375" s="58">
        <v>7</v>
      </c>
      <c r="K375" s="58">
        <v>763</v>
      </c>
      <c r="L375" s="58">
        <v>587</v>
      </c>
      <c r="M375" s="59">
        <v>0</v>
      </c>
      <c r="N375" s="58">
        <v>0</v>
      </c>
      <c r="O375" s="60">
        <f t="shared" si="5"/>
        <v>636289</v>
      </c>
    </row>
    <row r="376" spans="1:15" s="2" customFormat="1" ht="15.6" x14ac:dyDescent="0.3">
      <c r="A376" s="61" t="s">
        <v>748</v>
      </c>
      <c r="B376" s="57" t="s">
        <v>749</v>
      </c>
      <c r="C376" s="58">
        <v>398234</v>
      </c>
      <c r="D376" s="58">
        <v>188376</v>
      </c>
      <c r="E376" s="58">
        <v>5792</v>
      </c>
      <c r="F376" s="58">
        <v>14281</v>
      </c>
      <c r="G376" s="58">
        <v>5964</v>
      </c>
      <c r="H376" s="58">
        <v>3048</v>
      </c>
      <c r="I376" s="58">
        <v>5522</v>
      </c>
      <c r="J376" s="58">
        <v>4</v>
      </c>
      <c r="K376" s="58">
        <v>1056</v>
      </c>
      <c r="L376" s="58">
        <v>451</v>
      </c>
      <c r="M376" s="59">
        <v>0</v>
      </c>
      <c r="N376" s="58">
        <v>0</v>
      </c>
      <c r="O376" s="60">
        <f t="shared" si="5"/>
        <v>622728</v>
      </c>
    </row>
    <row r="377" spans="1:15" s="2" customFormat="1" ht="15.6" x14ac:dyDescent="0.3">
      <c r="A377" s="61" t="s">
        <v>750</v>
      </c>
      <c r="B377" s="57" t="s">
        <v>751</v>
      </c>
      <c r="C377" s="58">
        <v>196337</v>
      </c>
      <c r="D377" s="58">
        <v>81781</v>
      </c>
      <c r="E377" s="58">
        <v>2570</v>
      </c>
      <c r="F377" s="58">
        <v>5165</v>
      </c>
      <c r="G377" s="58">
        <v>6258</v>
      </c>
      <c r="H377" s="58">
        <v>1796</v>
      </c>
      <c r="I377" s="58">
        <v>4779</v>
      </c>
      <c r="J377" s="58">
        <v>4</v>
      </c>
      <c r="K377" s="58">
        <v>399</v>
      </c>
      <c r="L377" s="58">
        <v>326</v>
      </c>
      <c r="M377" s="59">
        <v>3028</v>
      </c>
      <c r="N377" s="58">
        <v>0</v>
      </c>
      <c r="O377" s="60">
        <f t="shared" si="5"/>
        <v>302443</v>
      </c>
    </row>
    <row r="378" spans="1:15" s="2" customFormat="1" ht="15.6" x14ac:dyDescent="0.3">
      <c r="A378" s="61" t="s">
        <v>752</v>
      </c>
      <c r="B378" s="57" t="s">
        <v>753</v>
      </c>
      <c r="C378" s="58">
        <v>156488</v>
      </c>
      <c r="D378" s="58">
        <v>60266</v>
      </c>
      <c r="E378" s="58">
        <v>1968</v>
      </c>
      <c r="F378" s="58">
        <v>4540</v>
      </c>
      <c r="G378" s="58">
        <v>1885</v>
      </c>
      <c r="H378" s="58">
        <v>1289</v>
      </c>
      <c r="I378" s="58">
        <v>2261</v>
      </c>
      <c r="J378" s="58">
        <v>2</v>
      </c>
      <c r="K378" s="58">
        <v>331</v>
      </c>
      <c r="L378" s="58">
        <v>214</v>
      </c>
      <c r="M378" s="59">
        <v>15097</v>
      </c>
      <c r="N378" s="58">
        <v>0</v>
      </c>
      <c r="O378" s="60">
        <f t="shared" si="5"/>
        <v>244341</v>
      </c>
    </row>
    <row r="379" spans="1:15" s="2" customFormat="1" ht="15.6" x14ac:dyDescent="0.3">
      <c r="A379" s="61" t="s">
        <v>754</v>
      </c>
      <c r="B379" s="57" t="s">
        <v>755</v>
      </c>
      <c r="C379" s="58">
        <v>146931</v>
      </c>
      <c r="D379" s="58">
        <v>57860</v>
      </c>
      <c r="E379" s="58">
        <v>2140</v>
      </c>
      <c r="F379" s="58">
        <v>5873</v>
      </c>
      <c r="G379" s="58">
        <v>2866</v>
      </c>
      <c r="H379" s="58">
        <v>979</v>
      </c>
      <c r="I379" s="58">
        <v>1938</v>
      </c>
      <c r="J379" s="58">
        <v>1</v>
      </c>
      <c r="K379" s="58">
        <v>451</v>
      </c>
      <c r="L379" s="58">
        <v>117</v>
      </c>
      <c r="M379" s="59">
        <v>0</v>
      </c>
      <c r="N379" s="58">
        <v>0</v>
      </c>
      <c r="O379" s="60">
        <f t="shared" si="5"/>
        <v>219156</v>
      </c>
    </row>
    <row r="380" spans="1:15" s="2" customFormat="1" ht="15.6" x14ac:dyDescent="0.3">
      <c r="A380" s="61" t="s">
        <v>756</v>
      </c>
      <c r="B380" s="57" t="s">
        <v>757</v>
      </c>
      <c r="C380" s="58">
        <v>195861</v>
      </c>
      <c r="D380" s="58">
        <v>65810</v>
      </c>
      <c r="E380" s="58">
        <v>2838</v>
      </c>
      <c r="F380" s="58">
        <v>7104</v>
      </c>
      <c r="G380" s="58">
        <v>3891</v>
      </c>
      <c r="H380" s="58">
        <v>1472</v>
      </c>
      <c r="I380" s="58">
        <v>2986</v>
      </c>
      <c r="J380" s="58">
        <v>2</v>
      </c>
      <c r="K380" s="58">
        <v>542</v>
      </c>
      <c r="L380" s="58">
        <v>212</v>
      </c>
      <c r="M380" s="59">
        <v>0</v>
      </c>
      <c r="N380" s="58">
        <v>0</v>
      </c>
      <c r="O380" s="60">
        <f t="shared" si="5"/>
        <v>280718</v>
      </c>
    </row>
    <row r="381" spans="1:15" s="2" customFormat="1" ht="15.6" x14ac:dyDescent="0.3">
      <c r="A381" s="61" t="s">
        <v>758</v>
      </c>
      <c r="B381" s="57" t="s">
        <v>759</v>
      </c>
      <c r="C381" s="58">
        <v>92292</v>
      </c>
      <c r="D381" s="58">
        <v>49300</v>
      </c>
      <c r="E381" s="58">
        <v>1481</v>
      </c>
      <c r="F381" s="58">
        <v>4051</v>
      </c>
      <c r="G381" s="58">
        <v>1173</v>
      </c>
      <c r="H381" s="58">
        <v>602</v>
      </c>
      <c r="I381" s="58">
        <v>926</v>
      </c>
      <c r="J381" s="58">
        <v>1</v>
      </c>
      <c r="K381" s="58">
        <v>307</v>
      </c>
      <c r="L381" s="58">
        <v>67</v>
      </c>
      <c r="M381" s="59">
        <v>0</v>
      </c>
      <c r="N381" s="58">
        <v>0</v>
      </c>
      <c r="O381" s="60">
        <f t="shared" si="5"/>
        <v>150200</v>
      </c>
    </row>
    <row r="382" spans="1:15" s="2" customFormat="1" ht="15.6" x14ac:dyDescent="0.3">
      <c r="A382" s="61" t="s">
        <v>760</v>
      </c>
      <c r="B382" s="57" t="s">
        <v>761</v>
      </c>
      <c r="C382" s="58">
        <v>158560</v>
      </c>
      <c r="D382" s="58">
        <v>68513</v>
      </c>
      <c r="E382" s="58">
        <v>2247</v>
      </c>
      <c r="F382" s="58">
        <v>5323</v>
      </c>
      <c r="G382" s="58">
        <v>4885</v>
      </c>
      <c r="H382" s="58">
        <v>1267</v>
      </c>
      <c r="I382" s="58">
        <v>3256</v>
      </c>
      <c r="J382" s="58">
        <v>3</v>
      </c>
      <c r="K382" s="58">
        <v>405</v>
      </c>
      <c r="L382" s="58">
        <v>198</v>
      </c>
      <c r="M382" s="59">
        <v>0</v>
      </c>
      <c r="N382" s="58">
        <v>0</v>
      </c>
      <c r="O382" s="60">
        <f t="shared" si="5"/>
        <v>244657</v>
      </c>
    </row>
    <row r="383" spans="1:15" s="2" customFormat="1" ht="15.6" x14ac:dyDescent="0.3">
      <c r="A383" s="61" t="s">
        <v>762</v>
      </c>
      <c r="B383" s="57" t="s">
        <v>763</v>
      </c>
      <c r="C383" s="58">
        <v>1278177</v>
      </c>
      <c r="D383" s="58">
        <v>476536</v>
      </c>
      <c r="E383" s="58">
        <v>13512</v>
      </c>
      <c r="F383" s="58">
        <v>18523</v>
      </c>
      <c r="G383" s="58">
        <v>36844</v>
      </c>
      <c r="H383" s="58">
        <v>13591</v>
      </c>
      <c r="I383" s="58">
        <v>34891</v>
      </c>
      <c r="J383" s="58">
        <v>27</v>
      </c>
      <c r="K383" s="58">
        <v>1355</v>
      </c>
      <c r="L383" s="58">
        <v>2825</v>
      </c>
      <c r="M383" s="59">
        <v>0</v>
      </c>
      <c r="N383" s="58">
        <v>0</v>
      </c>
      <c r="O383" s="60">
        <f t="shared" si="5"/>
        <v>1876281</v>
      </c>
    </row>
    <row r="384" spans="1:15" s="2" customFormat="1" ht="15.6" x14ac:dyDescent="0.3">
      <c r="A384" s="61" t="s">
        <v>764</v>
      </c>
      <c r="B384" s="57" t="s">
        <v>765</v>
      </c>
      <c r="C384" s="58">
        <v>77663</v>
      </c>
      <c r="D384" s="58">
        <v>37155</v>
      </c>
      <c r="E384" s="58">
        <v>1210</v>
      </c>
      <c r="F384" s="58">
        <v>3318</v>
      </c>
      <c r="G384" s="58">
        <v>1053</v>
      </c>
      <c r="H384" s="58">
        <v>509</v>
      </c>
      <c r="I384" s="58">
        <v>818</v>
      </c>
      <c r="J384" s="58">
        <v>1</v>
      </c>
      <c r="K384" s="58">
        <v>253</v>
      </c>
      <c r="L384" s="58">
        <v>57</v>
      </c>
      <c r="M384" s="59">
        <v>0</v>
      </c>
      <c r="N384" s="58">
        <v>0</v>
      </c>
      <c r="O384" s="60">
        <f t="shared" si="5"/>
        <v>122037</v>
      </c>
    </row>
    <row r="385" spans="1:15" s="2" customFormat="1" ht="15.6" x14ac:dyDescent="0.3">
      <c r="A385" s="61" t="s">
        <v>766</v>
      </c>
      <c r="B385" s="57" t="s">
        <v>767</v>
      </c>
      <c r="C385" s="58">
        <v>784351</v>
      </c>
      <c r="D385" s="58">
        <v>152934</v>
      </c>
      <c r="E385" s="58">
        <v>9767</v>
      </c>
      <c r="F385" s="58">
        <v>19815</v>
      </c>
      <c r="G385" s="58">
        <v>31890</v>
      </c>
      <c r="H385" s="58">
        <v>7103</v>
      </c>
      <c r="I385" s="58">
        <v>21348</v>
      </c>
      <c r="J385" s="58">
        <v>16</v>
      </c>
      <c r="K385" s="58">
        <v>1507</v>
      </c>
      <c r="L385" s="58">
        <v>1289</v>
      </c>
      <c r="M385" s="59">
        <v>10749</v>
      </c>
      <c r="N385" s="58">
        <v>0</v>
      </c>
      <c r="O385" s="60">
        <f t="shared" si="5"/>
        <v>1040769</v>
      </c>
    </row>
    <row r="386" spans="1:15" s="2" customFormat="1" ht="15.6" x14ac:dyDescent="0.3">
      <c r="A386" s="61" t="s">
        <v>768</v>
      </c>
      <c r="B386" s="57" t="s">
        <v>769</v>
      </c>
      <c r="C386" s="58">
        <v>295054</v>
      </c>
      <c r="D386" s="58">
        <v>107395</v>
      </c>
      <c r="E386" s="58">
        <v>3750</v>
      </c>
      <c r="F386" s="58">
        <v>7741</v>
      </c>
      <c r="G386" s="58">
        <v>10753</v>
      </c>
      <c r="H386" s="58">
        <v>2643</v>
      </c>
      <c r="I386" s="58">
        <v>7542</v>
      </c>
      <c r="J386" s="58">
        <v>6</v>
      </c>
      <c r="K386" s="58">
        <v>594</v>
      </c>
      <c r="L386" s="58">
        <v>474</v>
      </c>
      <c r="M386" s="59">
        <v>0</v>
      </c>
      <c r="N386" s="58">
        <v>0</v>
      </c>
      <c r="O386" s="60">
        <f t="shared" si="5"/>
        <v>435952</v>
      </c>
    </row>
    <row r="387" spans="1:15" s="2" customFormat="1" ht="15.6" x14ac:dyDescent="0.3">
      <c r="A387" s="61" t="s">
        <v>770</v>
      </c>
      <c r="B387" s="57" t="s">
        <v>771</v>
      </c>
      <c r="C387" s="58">
        <v>291080</v>
      </c>
      <c r="D387" s="58">
        <v>115647</v>
      </c>
      <c r="E387" s="58">
        <v>3763</v>
      </c>
      <c r="F387" s="58">
        <v>7447</v>
      </c>
      <c r="G387" s="58">
        <v>8541</v>
      </c>
      <c r="H387" s="58">
        <v>2689</v>
      </c>
      <c r="I387" s="58">
        <v>6818</v>
      </c>
      <c r="J387" s="58">
        <v>5</v>
      </c>
      <c r="K387" s="58">
        <v>567</v>
      </c>
      <c r="L387" s="58">
        <v>493</v>
      </c>
      <c r="M387" s="59">
        <v>0</v>
      </c>
      <c r="N387" s="58">
        <v>0</v>
      </c>
      <c r="O387" s="60">
        <f t="shared" si="5"/>
        <v>437050</v>
      </c>
    </row>
    <row r="388" spans="1:15" s="2" customFormat="1" ht="15.6" x14ac:dyDescent="0.3">
      <c r="A388" s="61" t="s">
        <v>772</v>
      </c>
      <c r="B388" s="57" t="s">
        <v>773</v>
      </c>
      <c r="C388" s="58">
        <v>182787</v>
      </c>
      <c r="D388" s="58">
        <v>38893</v>
      </c>
      <c r="E388" s="58">
        <v>2462</v>
      </c>
      <c r="F388" s="58">
        <v>5416</v>
      </c>
      <c r="G388" s="58">
        <v>6402</v>
      </c>
      <c r="H388" s="58">
        <v>1564</v>
      </c>
      <c r="I388" s="58">
        <v>4407</v>
      </c>
      <c r="J388" s="58">
        <v>3</v>
      </c>
      <c r="K388" s="58">
        <v>413</v>
      </c>
      <c r="L388" s="58">
        <v>266</v>
      </c>
      <c r="M388" s="59">
        <v>37982</v>
      </c>
      <c r="N388" s="58">
        <v>0</v>
      </c>
      <c r="O388" s="60">
        <f t="shared" si="5"/>
        <v>280595</v>
      </c>
    </row>
    <row r="389" spans="1:15" s="2" customFormat="1" ht="15.6" x14ac:dyDescent="0.3">
      <c r="A389" s="61" t="s">
        <v>774</v>
      </c>
      <c r="B389" s="57" t="s">
        <v>775</v>
      </c>
      <c r="C389" s="58">
        <v>253061</v>
      </c>
      <c r="D389" s="58">
        <v>153284</v>
      </c>
      <c r="E389" s="58">
        <v>3140</v>
      </c>
      <c r="F389" s="58">
        <v>6292</v>
      </c>
      <c r="G389" s="58">
        <v>8374</v>
      </c>
      <c r="H389" s="58">
        <v>2312</v>
      </c>
      <c r="I389" s="58">
        <v>6305</v>
      </c>
      <c r="J389" s="58">
        <v>5</v>
      </c>
      <c r="K389" s="58">
        <v>470</v>
      </c>
      <c r="L389" s="58">
        <v>423</v>
      </c>
      <c r="M389" s="59">
        <v>0</v>
      </c>
      <c r="N389" s="58">
        <v>0</v>
      </c>
      <c r="O389" s="60">
        <f t="shared" si="5"/>
        <v>433666</v>
      </c>
    </row>
    <row r="390" spans="1:15" s="2" customFormat="1" ht="15.6" x14ac:dyDescent="0.3">
      <c r="A390" s="61" t="s">
        <v>776</v>
      </c>
      <c r="B390" s="57" t="s">
        <v>777</v>
      </c>
      <c r="C390" s="58">
        <v>153719</v>
      </c>
      <c r="D390" s="58">
        <v>71240</v>
      </c>
      <c r="E390" s="58">
        <v>2228</v>
      </c>
      <c r="F390" s="58">
        <v>5513</v>
      </c>
      <c r="G390" s="58">
        <v>3405</v>
      </c>
      <c r="H390" s="58">
        <v>1171</v>
      </c>
      <c r="I390" s="58">
        <v>2551</v>
      </c>
      <c r="J390" s="58">
        <v>2</v>
      </c>
      <c r="K390" s="58">
        <v>415</v>
      </c>
      <c r="L390" s="58">
        <v>172</v>
      </c>
      <c r="M390" s="59">
        <v>0</v>
      </c>
      <c r="N390" s="58">
        <v>0</v>
      </c>
      <c r="O390" s="60">
        <f t="shared" si="5"/>
        <v>240416</v>
      </c>
    </row>
    <row r="391" spans="1:15" s="2" customFormat="1" ht="15.6" x14ac:dyDescent="0.3">
      <c r="A391" s="61" t="s">
        <v>778</v>
      </c>
      <c r="B391" s="57" t="s">
        <v>779</v>
      </c>
      <c r="C391" s="58">
        <v>96974</v>
      </c>
      <c r="D391" s="58">
        <v>42236</v>
      </c>
      <c r="E391" s="58">
        <v>1468</v>
      </c>
      <c r="F391" s="58">
        <v>3934</v>
      </c>
      <c r="G391" s="58">
        <v>1708</v>
      </c>
      <c r="H391" s="58">
        <v>651</v>
      </c>
      <c r="I391" s="58">
        <v>1214</v>
      </c>
      <c r="J391" s="58">
        <v>1</v>
      </c>
      <c r="K391" s="58">
        <v>371</v>
      </c>
      <c r="L391" s="58">
        <v>77</v>
      </c>
      <c r="M391" s="59">
        <v>0</v>
      </c>
      <c r="N391" s="58">
        <v>0</v>
      </c>
      <c r="O391" s="60">
        <f t="shared" si="5"/>
        <v>148634</v>
      </c>
    </row>
    <row r="392" spans="1:15" s="2" customFormat="1" ht="15.6" x14ac:dyDescent="0.3">
      <c r="A392" s="61" t="s">
        <v>780</v>
      </c>
      <c r="B392" s="57" t="s">
        <v>781</v>
      </c>
      <c r="C392" s="58">
        <v>361199</v>
      </c>
      <c r="D392" s="58">
        <v>60591</v>
      </c>
      <c r="E392" s="58">
        <v>4678</v>
      </c>
      <c r="F392" s="58">
        <v>9772</v>
      </c>
      <c r="G392" s="58">
        <v>13940</v>
      </c>
      <c r="H392" s="58">
        <v>3213</v>
      </c>
      <c r="I392" s="58">
        <v>9434</v>
      </c>
      <c r="J392" s="58">
        <v>7</v>
      </c>
      <c r="K392" s="58">
        <v>748</v>
      </c>
      <c r="L392" s="58">
        <v>570</v>
      </c>
      <c r="M392" s="59">
        <v>0</v>
      </c>
      <c r="N392" s="58">
        <v>0</v>
      </c>
      <c r="O392" s="60">
        <f t="shared" si="5"/>
        <v>464152</v>
      </c>
    </row>
    <row r="393" spans="1:15" s="2" customFormat="1" ht="15.6" x14ac:dyDescent="0.3">
      <c r="A393" s="61" t="s">
        <v>782</v>
      </c>
      <c r="B393" s="57" t="s">
        <v>783</v>
      </c>
      <c r="C393" s="58">
        <v>13880241</v>
      </c>
      <c r="D393" s="58">
        <v>2853064</v>
      </c>
      <c r="E393" s="58">
        <v>144561</v>
      </c>
      <c r="F393" s="58">
        <v>158143</v>
      </c>
      <c r="G393" s="58">
        <v>282773</v>
      </c>
      <c r="H393" s="58">
        <v>156508</v>
      </c>
      <c r="I393" s="58">
        <v>352134</v>
      </c>
      <c r="J393" s="58">
        <v>271</v>
      </c>
      <c r="K393" s="58">
        <v>13078</v>
      </c>
      <c r="L393" s="58">
        <v>33702</v>
      </c>
      <c r="M393" s="59">
        <v>0</v>
      </c>
      <c r="N393" s="58">
        <v>0</v>
      </c>
      <c r="O393" s="60">
        <f t="shared" ref="O393:O456" si="6">SUM(C393:N393)</f>
        <v>17874475</v>
      </c>
    </row>
    <row r="394" spans="1:15" s="2" customFormat="1" ht="15.6" x14ac:dyDescent="0.3">
      <c r="A394" s="61" t="s">
        <v>784</v>
      </c>
      <c r="B394" s="57" t="s">
        <v>785</v>
      </c>
      <c r="C394" s="58">
        <v>1693212</v>
      </c>
      <c r="D394" s="58">
        <v>443325</v>
      </c>
      <c r="E394" s="58">
        <v>19241</v>
      </c>
      <c r="F394" s="58">
        <v>41601</v>
      </c>
      <c r="G394" s="58">
        <v>56755</v>
      </c>
      <c r="H394" s="58">
        <v>14624</v>
      </c>
      <c r="I394" s="58">
        <v>39752</v>
      </c>
      <c r="J394" s="58">
        <v>31</v>
      </c>
      <c r="K394" s="58">
        <v>3081</v>
      </c>
      <c r="L394" s="58">
        <v>2580</v>
      </c>
      <c r="M394" s="59">
        <v>80103</v>
      </c>
      <c r="N394" s="58">
        <v>0</v>
      </c>
      <c r="O394" s="60">
        <f t="shared" si="6"/>
        <v>2394305</v>
      </c>
    </row>
    <row r="395" spans="1:15" s="2" customFormat="1" ht="15.6" x14ac:dyDescent="0.3">
      <c r="A395" s="61" t="s">
        <v>786</v>
      </c>
      <c r="B395" s="57" t="s">
        <v>787</v>
      </c>
      <c r="C395" s="58">
        <v>262810</v>
      </c>
      <c r="D395" s="58">
        <v>104412</v>
      </c>
      <c r="E395" s="58">
        <v>3288</v>
      </c>
      <c r="F395" s="58">
        <v>7156</v>
      </c>
      <c r="G395" s="58">
        <v>8259</v>
      </c>
      <c r="H395" s="58">
        <v>2264</v>
      </c>
      <c r="I395" s="58">
        <v>6034</v>
      </c>
      <c r="J395" s="58">
        <v>5</v>
      </c>
      <c r="K395" s="58">
        <v>547</v>
      </c>
      <c r="L395" s="58">
        <v>392</v>
      </c>
      <c r="M395" s="59">
        <v>36170</v>
      </c>
      <c r="N395" s="58">
        <v>0</v>
      </c>
      <c r="O395" s="60">
        <f t="shared" si="6"/>
        <v>431337</v>
      </c>
    </row>
    <row r="396" spans="1:15" s="2" customFormat="1" ht="15.6" x14ac:dyDescent="0.3">
      <c r="A396" s="61" t="s">
        <v>788</v>
      </c>
      <c r="B396" s="57" t="s">
        <v>789</v>
      </c>
      <c r="C396" s="58">
        <v>252452</v>
      </c>
      <c r="D396" s="58">
        <v>179790</v>
      </c>
      <c r="E396" s="58">
        <v>3465</v>
      </c>
      <c r="F396" s="58">
        <v>7903</v>
      </c>
      <c r="G396" s="58">
        <v>8250</v>
      </c>
      <c r="H396" s="58">
        <v>2094</v>
      </c>
      <c r="I396" s="58">
        <v>5597</v>
      </c>
      <c r="J396" s="58">
        <v>4</v>
      </c>
      <c r="K396" s="58">
        <v>600</v>
      </c>
      <c r="L396" s="58">
        <v>344</v>
      </c>
      <c r="M396" s="59">
        <v>0</v>
      </c>
      <c r="N396" s="58">
        <v>0</v>
      </c>
      <c r="O396" s="60">
        <f t="shared" si="6"/>
        <v>460499</v>
      </c>
    </row>
    <row r="397" spans="1:15" s="2" customFormat="1" ht="15.6" x14ac:dyDescent="0.3">
      <c r="A397" s="61" t="s">
        <v>790</v>
      </c>
      <c r="B397" s="57" t="s">
        <v>791</v>
      </c>
      <c r="C397" s="58">
        <v>206041</v>
      </c>
      <c r="D397" s="58">
        <v>75691</v>
      </c>
      <c r="E397" s="58">
        <v>3054</v>
      </c>
      <c r="F397" s="58">
        <v>7223</v>
      </c>
      <c r="G397" s="58">
        <v>2645</v>
      </c>
      <c r="H397" s="58">
        <v>1646</v>
      </c>
      <c r="I397" s="58">
        <v>2831</v>
      </c>
      <c r="J397" s="58">
        <v>2</v>
      </c>
      <c r="K397" s="58">
        <v>550</v>
      </c>
      <c r="L397" s="58">
        <v>255</v>
      </c>
      <c r="M397" s="59">
        <v>0</v>
      </c>
      <c r="N397" s="58">
        <v>0</v>
      </c>
      <c r="O397" s="60">
        <f t="shared" si="6"/>
        <v>299938</v>
      </c>
    </row>
    <row r="398" spans="1:15" s="2" customFormat="1" ht="15.6" x14ac:dyDescent="0.3">
      <c r="A398" s="61" t="s">
        <v>792</v>
      </c>
      <c r="B398" s="57" t="s">
        <v>793</v>
      </c>
      <c r="C398" s="58">
        <v>5466540</v>
      </c>
      <c r="D398" s="58">
        <v>1328347</v>
      </c>
      <c r="E398" s="58">
        <v>62561</v>
      </c>
      <c r="F398" s="58">
        <v>75114</v>
      </c>
      <c r="G398" s="58">
        <v>140105</v>
      </c>
      <c r="H398" s="58">
        <v>61535</v>
      </c>
      <c r="I398" s="58">
        <v>149765</v>
      </c>
      <c r="J398" s="58">
        <v>115</v>
      </c>
      <c r="K398" s="58">
        <v>6627</v>
      </c>
      <c r="L398" s="58">
        <v>13123</v>
      </c>
      <c r="M398" s="59">
        <v>781847</v>
      </c>
      <c r="N398" s="58">
        <v>0</v>
      </c>
      <c r="O398" s="60">
        <f t="shared" si="6"/>
        <v>8085679</v>
      </c>
    </row>
    <row r="399" spans="1:15" s="2" customFormat="1" ht="15.6" x14ac:dyDescent="0.3">
      <c r="A399" s="61" t="s">
        <v>794</v>
      </c>
      <c r="B399" s="57" t="s">
        <v>795</v>
      </c>
      <c r="C399" s="58">
        <v>305043</v>
      </c>
      <c r="D399" s="58">
        <v>142383</v>
      </c>
      <c r="E399" s="58">
        <v>4112</v>
      </c>
      <c r="F399" s="58">
        <v>9201</v>
      </c>
      <c r="G399" s="58">
        <v>10116</v>
      </c>
      <c r="H399" s="58">
        <v>2573</v>
      </c>
      <c r="I399" s="58">
        <v>6853</v>
      </c>
      <c r="J399" s="58">
        <v>5</v>
      </c>
      <c r="K399" s="58">
        <v>703</v>
      </c>
      <c r="L399" s="58">
        <v>431</v>
      </c>
      <c r="M399" s="59">
        <v>7570</v>
      </c>
      <c r="N399" s="58">
        <v>0</v>
      </c>
      <c r="O399" s="60">
        <f t="shared" si="6"/>
        <v>488990</v>
      </c>
    </row>
    <row r="400" spans="1:15" s="2" customFormat="1" ht="15.6" x14ac:dyDescent="0.3">
      <c r="A400" s="61" t="s">
        <v>796</v>
      </c>
      <c r="B400" s="57" t="s">
        <v>797</v>
      </c>
      <c r="C400" s="58">
        <v>551273</v>
      </c>
      <c r="D400" s="58">
        <v>333982</v>
      </c>
      <c r="E400" s="58">
        <v>7009</v>
      </c>
      <c r="F400" s="58">
        <v>14518</v>
      </c>
      <c r="G400" s="58">
        <v>19991</v>
      </c>
      <c r="H400" s="58">
        <v>4924</v>
      </c>
      <c r="I400" s="58">
        <v>13802</v>
      </c>
      <c r="J400" s="58">
        <v>11</v>
      </c>
      <c r="K400" s="58">
        <v>1130</v>
      </c>
      <c r="L400" s="58">
        <v>880</v>
      </c>
      <c r="M400" s="59">
        <v>0</v>
      </c>
      <c r="N400" s="58">
        <v>0</v>
      </c>
      <c r="O400" s="60">
        <f t="shared" si="6"/>
        <v>947520</v>
      </c>
    </row>
    <row r="401" spans="1:15" s="2" customFormat="1" ht="15.6" x14ac:dyDescent="0.3">
      <c r="A401" s="61" t="s">
        <v>798</v>
      </c>
      <c r="B401" s="57" t="s">
        <v>799</v>
      </c>
      <c r="C401" s="58">
        <v>362702</v>
      </c>
      <c r="D401" s="58">
        <v>127481</v>
      </c>
      <c r="E401" s="58">
        <v>4583</v>
      </c>
      <c r="F401" s="58">
        <v>9209</v>
      </c>
      <c r="G401" s="58">
        <v>12066</v>
      </c>
      <c r="H401" s="58">
        <v>3311</v>
      </c>
      <c r="I401" s="58">
        <v>8973</v>
      </c>
      <c r="J401" s="58">
        <v>7</v>
      </c>
      <c r="K401" s="58">
        <v>694</v>
      </c>
      <c r="L401" s="58">
        <v>603</v>
      </c>
      <c r="M401" s="59">
        <v>80765</v>
      </c>
      <c r="N401" s="58">
        <v>0</v>
      </c>
      <c r="O401" s="60">
        <f t="shared" si="6"/>
        <v>610394</v>
      </c>
    </row>
    <row r="402" spans="1:15" s="2" customFormat="1" ht="15.6" x14ac:dyDescent="0.3">
      <c r="A402" s="61" t="s">
        <v>800</v>
      </c>
      <c r="B402" s="57" t="s">
        <v>801</v>
      </c>
      <c r="C402" s="58">
        <v>222433</v>
      </c>
      <c r="D402" s="58">
        <v>38964</v>
      </c>
      <c r="E402" s="58">
        <v>2938</v>
      </c>
      <c r="F402" s="58">
        <v>6363</v>
      </c>
      <c r="G402" s="58">
        <v>8108</v>
      </c>
      <c r="H402" s="58">
        <v>1924</v>
      </c>
      <c r="I402" s="58">
        <v>5495</v>
      </c>
      <c r="J402" s="58">
        <v>4</v>
      </c>
      <c r="K402" s="58">
        <v>502</v>
      </c>
      <c r="L402" s="58">
        <v>332</v>
      </c>
      <c r="M402" s="59">
        <v>0</v>
      </c>
      <c r="N402" s="58">
        <v>0</v>
      </c>
      <c r="O402" s="60">
        <f t="shared" si="6"/>
        <v>287063</v>
      </c>
    </row>
    <row r="403" spans="1:15" s="2" customFormat="1" ht="15.6" x14ac:dyDescent="0.3">
      <c r="A403" s="61" t="s">
        <v>802</v>
      </c>
      <c r="B403" s="57" t="s">
        <v>803</v>
      </c>
      <c r="C403" s="58">
        <v>196698</v>
      </c>
      <c r="D403" s="58">
        <v>58208</v>
      </c>
      <c r="E403" s="58">
        <v>2912</v>
      </c>
      <c r="F403" s="58">
        <v>7504</v>
      </c>
      <c r="G403" s="58">
        <v>4895</v>
      </c>
      <c r="H403" s="58">
        <v>1422</v>
      </c>
      <c r="I403" s="58">
        <v>3202</v>
      </c>
      <c r="J403" s="58">
        <v>2</v>
      </c>
      <c r="K403" s="58">
        <v>575</v>
      </c>
      <c r="L403" s="58">
        <v>193</v>
      </c>
      <c r="M403" s="59">
        <v>0</v>
      </c>
      <c r="N403" s="58">
        <v>0</v>
      </c>
      <c r="O403" s="60">
        <f t="shared" si="6"/>
        <v>275611</v>
      </c>
    </row>
    <row r="404" spans="1:15" s="2" customFormat="1" ht="15.6" x14ac:dyDescent="0.3">
      <c r="A404" s="61" t="s">
        <v>804</v>
      </c>
      <c r="B404" s="57" t="s">
        <v>805</v>
      </c>
      <c r="C404" s="58">
        <v>299550</v>
      </c>
      <c r="D404" s="58">
        <v>62876</v>
      </c>
      <c r="E404" s="58">
        <v>4097</v>
      </c>
      <c r="F404" s="58">
        <v>9292</v>
      </c>
      <c r="G404" s="58">
        <v>9870</v>
      </c>
      <c r="H404" s="58">
        <v>2495</v>
      </c>
      <c r="I404" s="58">
        <v>6585</v>
      </c>
      <c r="J404" s="58">
        <v>5</v>
      </c>
      <c r="K404" s="58">
        <v>715</v>
      </c>
      <c r="L404" s="58">
        <v>412</v>
      </c>
      <c r="M404" s="59">
        <v>0</v>
      </c>
      <c r="N404" s="58">
        <v>0</v>
      </c>
      <c r="O404" s="60">
        <f t="shared" si="6"/>
        <v>395897</v>
      </c>
    </row>
    <row r="405" spans="1:15" s="2" customFormat="1" ht="15.6" x14ac:dyDescent="0.3">
      <c r="A405" s="61" t="s">
        <v>806</v>
      </c>
      <c r="B405" s="57" t="s">
        <v>807</v>
      </c>
      <c r="C405" s="58">
        <v>4380027</v>
      </c>
      <c r="D405" s="58">
        <v>1452785</v>
      </c>
      <c r="E405" s="58">
        <v>48016</v>
      </c>
      <c r="F405" s="58">
        <v>75330</v>
      </c>
      <c r="G405" s="58">
        <v>114262</v>
      </c>
      <c r="H405" s="58">
        <v>44565</v>
      </c>
      <c r="I405" s="58">
        <v>108700</v>
      </c>
      <c r="J405" s="58">
        <v>84</v>
      </c>
      <c r="K405" s="58">
        <v>6011</v>
      </c>
      <c r="L405" s="58">
        <v>8960</v>
      </c>
      <c r="M405" s="59">
        <v>389857</v>
      </c>
      <c r="N405" s="58">
        <v>0</v>
      </c>
      <c r="O405" s="60">
        <f t="shared" si="6"/>
        <v>6628597</v>
      </c>
    </row>
    <row r="406" spans="1:15" s="2" customFormat="1" ht="15.6" x14ac:dyDescent="0.3">
      <c r="A406" s="61" t="s">
        <v>808</v>
      </c>
      <c r="B406" s="57" t="s">
        <v>809</v>
      </c>
      <c r="C406" s="58">
        <v>475047</v>
      </c>
      <c r="D406" s="58">
        <v>281733</v>
      </c>
      <c r="E406" s="58">
        <v>5763</v>
      </c>
      <c r="F406" s="58">
        <v>11841</v>
      </c>
      <c r="G406" s="58">
        <v>14029</v>
      </c>
      <c r="H406" s="58">
        <v>4261</v>
      </c>
      <c r="I406" s="58">
        <v>10941</v>
      </c>
      <c r="J406" s="58">
        <v>8</v>
      </c>
      <c r="K406" s="58">
        <v>880</v>
      </c>
      <c r="L406" s="58">
        <v>770</v>
      </c>
      <c r="M406" s="59">
        <v>32126</v>
      </c>
      <c r="N406" s="58">
        <v>0</v>
      </c>
      <c r="O406" s="60">
        <f t="shared" si="6"/>
        <v>837399</v>
      </c>
    </row>
    <row r="407" spans="1:15" s="2" customFormat="1" ht="15.6" x14ac:dyDescent="0.3">
      <c r="A407" s="61" t="s">
        <v>810</v>
      </c>
      <c r="B407" s="57" t="s">
        <v>811</v>
      </c>
      <c r="C407" s="58">
        <v>3636485</v>
      </c>
      <c r="D407" s="58">
        <v>1301391</v>
      </c>
      <c r="E407" s="58">
        <v>38171</v>
      </c>
      <c r="F407" s="58">
        <v>42475</v>
      </c>
      <c r="G407" s="58">
        <v>118574</v>
      </c>
      <c r="H407" s="58">
        <v>41002</v>
      </c>
      <c r="I407" s="58">
        <v>109755</v>
      </c>
      <c r="J407" s="58">
        <v>85</v>
      </c>
      <c r="K407" s="58">
        <v>2886</v>
      </c>
      <c r="L407" s="58">
        <v>8824</v>
      </c>
      <c r="M407" s="59">
        <v>767578</v>
      </c>
      <c r="N407" s="58">
        <v>0</v>
      </c>
      <c r="O407" s="60">
        <f t="shared" si="6"/>
        <v>6067226</v>
      </c>
    </row>
    <row r="408" spans="1:15" s="2" customFormat="1" ht="15.6" x14ac:dyDescent="0.3">
      <c r="A408" s="61" t="s">
        <v>812</v>
      </c>
      <c r="B408" s="57" t="s">
        <v>813</v>
      </c>
      <c r="C408" s="58">
        <v>233925</v>
      </c>
      <c r="D408" s="58">
        <v>108679</v>
      </c>
      <c r="E408" s="58">
        <v>2813</v>
      </c>
      <c r="F408" s="58">
        <v>6917</v>
      </c>
      <c r="G408" s="58">
        <v>4916</v>
      </c>
      <c r="H408" s="58">
        <v>1829</v>
      </c>
      <c r="I408" s="58">
        <v>3980</v>
      </c>
      <c r="J408" s="58">
        <v>3</v>
      </c>
      <c r="K408" s="58">
        <v>479</v>
      </c>
      <c r="L408" s="58">
        <v>289</v>
      </c>
      <c r="M408" s="59">
        <v>0</v>
      </c>
      <c r="N408" s="58">
        <v>0</v>
      </c>
      <c r="O408" s="60">
        <f t="shared" si="6"/>
        <v>363830</v>
      </c>
    </row>
    <row r="409" spans="1:15" s="2" customFormat="1" ht="15.6" x14ac:dyDescent="0.3">
      <c r="A409" s="61" t="s">
        <v>814</v>
      </c>
      <c r="B409" s="57" t="s">
        <v>815</v>
      </c>
      <c r="C409" s="58">
        <v>5652214</v>
      </c>
      <c r="D409" s="58">
        <v>736850</v>
      </c>
      <c r="E409" s="58">
        <v>58418</v>
      </c>
      <c r="F409" s="58">
        <v>37010</v>
      </c>
      <c r="G409" s="58">
        <v>77360</v>
      </c>
      <c r="H409" s="58">
        <v>70107</v>
      </c>
      <c r="I409" s="58">
        <v>143057</v>
      </c>
      <c r="J409" s="58">
        <v>110</v>
      </c>
      <c r="K409" s="58">
        <v>2982</v>
      </c>
      <c r="L409" s="58">
        <v>15865</v>
      </c>
      <c r="M409" s="59">
        <v>0</v>
      </c>
      <c r="N409" s="58">
        <v>0</v>
      </c>
      <c r="O409" s="60">
        <f t="shared" si="6"/>
        <v>6793973</v>
      </c>
    </row>
    <row r="410" spans="1:15" s="2" customFormat="1" ht="15.6" x14ac:dyDescent="0.3">
      <c r="A410" s="61" t="s">
        <v>816</v>
      </c>
      <c r="B410" s="57" t="s">
        <v>817</v>
      </c>
      <c r="C410" s="58">
        <v>125711</v>
      </c>
      <c r="D410" s="58">
        <v>40671</v>
      </c>
      <c r="E410" s="58">
        <v>1868</v>
      </c>
      <c r="F410" s="58">
        <v>4776</v>
      </c>
      <c r="G410" s="58">
        <v>3093</v>
      </c>
      <c r="H410" s="58">
        <v>918</v>
      </c>
      <c r="I410" s="58">
        <v>2097</v>
      </c>
      <c r="J410" s="58">
        <v>2</v>
      </c>
      <c r="K410" s="58">
        <v>363</v>
      </c>
      <c r="L410" s="58">
        <v>127</v>
      </c>
      <c r="M410" s="59">
        <v>0</v>
      </c>
      <c r="N410" s="58">
        <v>0</v>
      </c>
      <c r="O410" s="60">
        <f t="shared" si="6"/>
        <v>179626</v>
      </c>
    </row>
    <row r="411" spans="1:15" s="2" customFormat="1" ht="15.6" x14ac:dyDescent="0.3">
      <c r="A411" s="61" t="s">
        <v>818</v>
      </c>
      <c r="B411" s="57" t="s">
        <v>819</v>
      </c>
      <c r="C411" s="58">
        <v>517638</v>
      </c>
      <c r="D411" s="58">
        <v>125234</v>
      </c>
      <c r="E411" s="58">
        <v>5670</v>
      </c>
      <c r="F411" s="58">
        <v>6905</v>
      </c>
      <c r="G411" s="58">
        <v>10592</v>
      </c>
      <c r="H411" s="58">
        <v>5754</v>
      </c>
      <c r="I411" s="58">
        <v>12911</v>
      </c>
      <c r="J411" s="58">
        <v>10</v>
      </c>
      <c r="K411" s="58">
        <v>508</v>
      </c>
      <c r="L411" s="58">
        <v>1225</v>
      </c>
      <c r="M411" s="59">
        <v>36493</v>
      </c>
      <c r="N411" s="58">
        <v>0</v>
      </c>
      <c r="O411" s="60">
        <f t="shared" si="6"/>
        <v>722940</v>
      </c>
    </row>
    <row r="412" spans="1:15" s="2" customFormat="1" ht="15.6" x14ac:dyDescent="0.3">
      <c r="A412" s="61" t="s">
        <v>820</v>
      </c>
      <c r="B412" s="57" t="s">
        <v>821</v>
      </c>
      <c r="C412" s="58">
        <v>160632</v>
      </c>
      <c r="D412" s="58">
        <v>65567</v>
      </c>
      <c r="E412" s="58">
        <v>2104</v>
      </c>
      <c r="F412" s="58">
        <v>4543</v>
      </c>
      <c r="G412" s="58">
        <v>2155</v>
      </c>
      <c r="H412" s="58">
        <v>1394</v>
      </c>
      <c r="I412" s="58">
        <v>2571</v>
      </c>
      <c r="J412" s="58">
        <v>2</v>
      </c>
      <c r="K412" s="58">
        <v>344</v>
      </c>
      <c r="L412" s="58">
        <v>242</v>
      </c>
      <c r="M412" s="59">
        <v>5976</v>
      </c>
      <c r="N412" s="58">
        <v>0</v>
      </c>
      <c r="O412" s="60">
        <f t="shared" si="6"/>
        <v>245530</v>
      </c>
    </row>
    <row r="413" spans="1:15" s="2" customFormat="1" ht="15.6" x14ac:dyDescent="0.3">
      <c r="A413" s="61" t="s">
        <v>822</v>
      </c>
      <c r="B413" s="57" t="s">
        <v>823</v>
      </c>
      <c r="C413" s="58">
        <v>457551</v>
      </c>
      <c r="D413" s="58">
        <v>94026</v>
      </c>
      <c r="E413" s="58">
        <v>5143</v>
      </c>
      <c r="F413" s="58">
        <v>6673</v>
      </c>
      <c r="G413" s="58">
        <v>5202</v>
      </c>
      <c r="H413" s="58">
        <v>5013</v>
      </c>
      <c r="I413" s="58">
        <v>9527</v>
      </c>
      <c r="J413" s="58">
        <v>7</v>
      </c>
      <c r="K413" s="58">
        <v>544</v>
      </c>
      <c r="L413" s="58">
        <v>1054</v>
      </c>
      <c r="M413" s="59">
        <v>8628</v>
      </c>
      <c r="N413" s="58">
        <v>0</v>
      </c>
      <c r="O413" s="60">
        <f t="shared" si="6"/>
        <v>593368</v>
      </c>
    </row>
    <row r="414" spans="1:15" s="2" customFormat="1" ht="15.6" x14ac:dyDescent="0.3">
      <c r="A414" s="61" t="s">
        <v>824</v>
      </c>
      <c r="B414" s="57" t="s">
        <v>825</v>
      </c>
      <c r="C414" s="58">
        <v>1612897</v>
      </c>
      <c r="D414" s="58">
        <v>253293</v>
      </c>
      <c r="E414" s="58">
        <v>20019</v>
      </c>
      <c r="F414" s="58">
        <v>39353</v>
      </c>
      <c r="G414" s="58">
        <v>67173</v>
      </c>
      <c r="H414" s="58">
        <v>14901</v>
      </c>
      <c r="I414" s="58">
        <v>43643</v>
      </c>
      <c r="J414" s="58">
        <v>34</v>
      </c>
      <c r="K414" s="58">
        <v>3023</v>
      </c>
      <c r="L414" s="58">
        <v>2750</v>
      </c>
      <c r="M414" s="59">
        <v>0</v>
      </c>
      <c r="N414" s="58">
        <v>0</v>
      </c>
      <c r="O414" s="60">
        <f t="shared" si="6"/>
        <v>2057086</v>
      </c>
    </row>
    <row r="415" spans="1:15" s="2" customFormat="1" ht="15.6" x14ac:dyDescent="0.3">
      <c r="A415" s="61" t="s">
        <v>826</v>
      </c>
      <c r="B415" s="57" t="s">
        <v>827</v>
      </c>
      <c r="C415" s="58">
        <v>766089</v>
      </c>
      <c r="D415" s="58">
        <v>269808</v>
      </c>
      <c r="E415" s="58">
        <v>9181</v>
      </c>
      <c r="F415" s="58">
        <v>15714</v>
      </c>
      <c r="G415" s="58">
        <v>28218</v>
      </c>
      <c r="H415" s="58">
        <v>7522</v>
      </c>
      <c r="I415" s="58">
        <v>21237</v>
      </c>
      <c r="J415" s="58">
        <v>16</v>
      </c>
      <c r="K415" s="58">
        <v>1198</v>
      </c>
      <c r="L415" s="58">
        <v>1476</v>
      </c>
      <c r="M415" s="59">
        <v>0</v>
      </c>
      <c r="N415" s="58">
        <v>0</v>
      </c>
      <c r="O415" s="60">
        <f t="shared" si="6"/>
        <v>1120459</v>
      </c>
    </row>
    <row r="416" spans="1:15" s="2" customFormat="1" ht="15.6" x14ac:dyDescent="0.3">
      <c r="A416" s="61" t="s">
        <v>828</v>
      </c>
      <c r="B416" s="57" t="s">
        <v>829</v>
      </c>
      <c r="C416" s="58">
        <v>119818</v>
      </c>
      <c r="D416" s="58">
        <v>62716</v>
      </c>
      <c r="E416" s="58">
        <v>1658</v>
      </c>
      <c r="F416" s="58">
        <v>3823</v>
      </c>
      <c r="G416" s="58">
        <v>1430</v>
      </c>
      <c r="H416" s="58">
        <v>984</v>
      </c>
      <c r="I416" s="58">
        <v>1694</v>
      </c>
      <c r="J416" s="58">
        <v>1</v>
      </c>
      <c r="K416" s="58">
        <v>288</v>
      </c>
      <c r="L416" s="58">
        <v>160</v>
      </c>
      <c r="M416" s="59">
        <v>5137</v>
      </c>
      <c r="N416" s="58">
        <v>0</v>
      </c>
      <c r="O416" s="60">
        <f t="shared" si="6"/>
        <v>197709</v>
      </c>
    </row>
    <row r="417" spans="1:15" s="2" customFormat="1" ht="15.6" x14ac:dyDescent="0.3">
      <c r="A417" s="61" t="s">
        <v>830</v>
      </c>
      <c r="B417" s="57" t="s">
        <v>831</v>
      </c>
      <c r="C417" s="58">
        <v>2206894</v>
      </c>
      <c r="D417" s="58">
        <v>299600</v>
      </c>
      <c r="E417" s="58">
        <v>23467</v>
      </c>
      <c r="F417" s="58">
        <v>18690</v>
      </c>
      <c r="G417" s="58">
        <v>24878</v>
      </c>
      <c r="H417" s="58">
        <v>26725</v>
      </c>
      <c r="I417" s="58">
        <v>52443</v>
      </c>
      <c r="J417" s="58">
        <v>40</v>
      </c>
      <c r="K417" s="58">
        <v>1450</v>
      </c>
      <c r="L417" s="58">
        <v>5970</v>
      </c>
      <c r="M417" s="59">
        <v>172888</v>
      </c>
      <c r="N417" s="58">
        <v>0</v>
      </c>
      <c r="O417" s="60">
        <f t="shared" si="6"/>
        <v>2833045</v>
      </c>
    </row>
    <row r="418" spans="1:15" s="2" customFormat="1" ht="15.6" x14ac:dyDescent="0.3">
      <c r="A418" s="61" t="s">
        <v>832</v>
      </c>
      <c r="B418" s="57" t="s">
        <v>833</v>
      </c>
      <c r="C418" s="58">
        <v>311433</v>
      </c>
      <c r="D418" s="58">
        <v>64218</v>
      </c>
      <c r="E418" s="58">
        <v>4207</v>
      </c>
      <c r="F418" s="58">
        <v>9120</v>
      </c>
      <c r="G418" s="58">
        <v>9827</v>
      </c>
      <c r="H418" s="58">
        <v>2686</v>
      </c>
      <c r="I418" s="58">
        <v>7100</v>
      </c>
      <c r="J418" s="58">
        <v>5</v>
      </c>
      <c r="K418" s="58">
        <v>767</v>
      </c>
      <c r="L418" s="58">
        <v>459</v>
      </c>
      <c r="M418" s="59">
        <v>14628</v>
      </c>
      <c r="N418" s="58">
        <v>0</v>
      </c>
      <c r="O418" s="60">
        <f t="shared" si="6"/>
        <v>424450</v>
      </c>
    </row>
    <row r="419" spans="1:15" s="2" customFormat="1" ht="15.6" x14ac:dyDescent="0.3">
      <c r="A419" s="61" t="s">
        <v>834</v>
      </c>
      <c r="B419" s="57" t="s">
        <v>835</v>
      </c>
      <c r="C419" s="58">
        <v>117796</v>
      </c>
      <c r="D419" s="58">
        <v>69352</v>
      </c>
      <c r="E419" s="58">
        <v>1774</v>
      </c>
      <c r="F419" s="58">
        <v>4573</v>
      </c>
      <c r="G419" s="58">
        <v>2576</v>
      </c>
      <c r="H419" s="58">
        <v>849</v>
      </c>
      <c r="I419" s="58">
        <v>1833</v>
      </c>
      <c r="J419" s="58">
        <v>1</v>
      </c>
      <c r="K419" s="58">
        <v>345</v>
      </c>
      <c r="L419" s="58">
        <v>115</v>
      </c>
      <c r="M419" s="59">
        <v>0</v>
      </c>
      <c r="N419" s="58">
        <v>0</v>
      </c>
      <c r="O419" s="60">
        <f t="shared" si="6"/>
        <v>199214</v>
      </c>
    </row>
    <row r="420" spans="1:15" s="2" customFormat="1" ht="15.6" x14ac:dyDescent="0.3">
      <c r="A420" s="61" t="s">
        <v>836</v>
      </c>
      <c r="B420" s="57" t="s">
        <v>837</v>
      </c>
      <c r="C420" s="58">
        <v>389547</v>
      </c>
      <c r="D420" s="58">
        <v>93706</v>
      </c>
      <c r="E420" s="58">
        <v>4489</v>
      </c>
      <c r="F420" s="58">
        <v>10501</v>
      </c>
      <c r="G420" s="58">
        <v>9274</v>
      </c>
      <c r="H420" s="58">
        <v>3187</v>
      </c>
      <c r="I420" s="58">
        <v>7361</v>
      </c>
      <c r="J420" s="58">
        <v>6</v>
      </c>
      <c r="K420" s="58">
        <v>695</v>
      </c>
      <c r="L420" s="58">
        <v>534</v>
      </c>
      <c r="M420" s="59">
        <v>0</v>
      </c>
      <c r="N420" s="58">
        <v>0</v>
      </c>
      <c r="O420" s="60">
        <f t="shared" si="6"/>
        <v>519300</v>
      </c>
    </row>
    <row r="421" spans="1:15" s="2" customFormat="1" ht="15.6" x14ac:dyDescent="0.3">
      <c r="A421" s="61" t="s">
        <v>838</v>
      </c>
      <c r="B421" s="57" t="s">
        <v>839</v>
      </c>
      <c r="C421" s="58">
        <v>21008377</v>
      </c>
      <c r="D421" s="58">
        <v>2964177</v>
      </c>
      <c r="E421" s="58">
        <v>219551</v>
      </c>
      <c r="F421" s="58">
        <v>222260</v>
      </c>
      <c r="G421" s="58">
        <v>144045</v>
      </c>
      <c r="H421" s="58">
        <v>238931</v>
      </c>
      <c r="I421" s="58">
        <v>424952</v>
      </c>
      <c r="J421" s="58">
        <v>327</v>
      </c>
      <c r="K421" s="58">
        <v>21224</v>
      </c>
      <c r="L421" s="58">
        <v>51787</v>
      </c>
      <c r="M421" s="59">
        <v>0</v>
      </c>
      <c r="N421" s="58">
        <v>0</v>
      </c>
      <c r="O421" s="60">
        <f t="shared" si="6"/>
        <v>25295631</v>
      </c>
    </row>
    <row r="422" spans="1:15" s="2" customFormat="1" ht="15.6" x14ac:dyDescent="0.3">
      <c r="A422" s="61" t="s">
        <v>840</v>
      </c>
      <c r="B422" s="57" t="s">
        <v>841</v>
      </c>
      <c r="C422" s="58">
        <v>848076</v>
      </c>
      <c r="D422" s="58">
        <v>151963</v>
      </c>
      <c r="E422" s="58">
        <v>10095</v>
      </c>
      <c r="F422" s="58">
        <v>18966</v>
      </c>
      <c r="G422" s="58">
        <v>34493</v>
      </c>
      <c r="H422" s="58">
        <v>8015</v>
      </c>
      <c r="I422" s="58">
        <v>24230</v>
      </c>
      <c r="J422" s="58">
        <v>19</v>
      </c>
      <c r="K422" s="58">
        <v>1464</v>
      </c>
      <c r="L422" s="58">
        <v>1515</v>
      </c>
      <c r="M422" s="59">
        <v>0</v>
      </c>
      <c r="N422" s="58">
        <v>0</v>
      </c>
      <c r="O422" s="60">
        <f t="shared" si="6"/>
        <v>1098836</v>
      </c>
    </row>
    <row r="423" spans="1:15" s="2" customFormat="1" ht="15.6" x14ac:dyDescent="0.3">
      <c r="A423" s="61" t="s">
        <v>842</v>
      </c>
      <c r="B423" s="57" t="s">
        <v>843</v>
      </c>
      <c r="C423" s="58">
        <v>368876</v>
      </c>
      <c r="D423" s="58">
        <v>53954</v>
      </c>
      <c r="E423" s="58">
        <v>4726</v>
      </c>
      <c r="F423" s="58">
        <v>9794</v>
      </c>
      <c r="G423" s="58">
        <v>14034</v>
      </c>
      <c r="H423" s="58">
        <v>3297</v>
      </c>
      <c r="I423" s="58">
        <v>9661</v>
      </c>
      <c r="J423" s="58">
        <v>7</v>
      </c>
      <c r="K423" s="58">
        <v>751</v>
      </c>
      <c r="L423" s="58">
        <v>589</v>
      </c>
      <c r="M423" s="59">
        <v>0</v>
      </c>
      <c r="N423" s="58">
        <v>0</v>
      </c>
      <c r="O423" s="60">
        <f t="shared" si="6"/>
        <v>465689</v>
      </c>
    </row>
    <row r="424" spans="1:15" s="2" customFormat="1" ht="15.6" x14ac:dyDescent="0.3">
      <c r="A424" s="61" t="s">
        <v>844</v>
      </c>
      <c r="B424" s="57" t="s">
        <v>845</v>
      </c>
      <c r="C424" s="58">
        <v>109407</v>
      </c>
      <c r="D424" s="58">
        <v>67468</v>
      </c>
      <c r="E424" s="58">
        <v>1762</v>
      </c>
      <c r="F424" s="58">
        <v>4948</v>
      </c>
      <c r="G424" s="58">
        <v>1341</v>
      </c>
      <c r="H424" s="58">
        <v>682</v>
      </c>
      <c r="I424" s="58">
        <v>1002</v>
      </c>
      <c r="J424" s="58">
        <v>1</v>
      </c>
      <c r="K424" s="58">
        <v>375</v>
      </c>
      <c r="L424" s="58">
        <v>68</v>
      </c>
      <c r="M424" s="59">
        <v>0</v>
      </c>
      <c r="N424" s="58">
        <v>0</v>
      </c>
      <c r="O424" s="60">
        <f t="shared" si="6"/>
        <v>187054</v>
      </c>
    </row>
    <row r="425" spans="1:15" s="2" customFormat="1" ht="15.6" x14ac:dyDescent="0.3">
      <c r="A425" s="61" t="s">
        <v>846</v>
      </c>
      <c r="B425" s="57" t="s">
        <v>847</v>
      </c>
      <c r="C425" s="58">
        <v>765423</v>
      </c>
      <c r="D425" s="58">
        <v>460832</v>
      </c>
      <c r="E425" s="58">
        <v>9492</v>
      </c>
      <c r="F425" s="58">
        <v>19447</v>
      </c>
      <c r="G425" s="58">
        <v>28062</v>
      </c>
      <c r="H425" s="58">
        <v>6873</v>
      </c>
      <c r="I425" s="58">
        <v>19664</v>
      </c>
      <c r="J425" s="58">
        <v>15</v>
      </c>
      <c r="K425" s="58">
        <v>1545</v>
      </c>
      <c r="L425" s="58">
        <v>1238</v>
      </c>
      <c r="M425" s="59">
        <v>0</v>
      </c>
      <c r="N425" s="58">
        <v>10605.35</v>
      </c>
      <c r="O425" s="60">
        <f t="shared" si="6"/>
        <v>1323196.3500000001</v>
      </c>
    </row>
    <row r="426" spans="1:15" s="2" customFormat="1" ht="15.6" x14ac:dyDescent="0.3">
      <c r="A426" s="61" t="s">
        <v>848</v>
      </c>
      <c r="B426" s="57" t="s">
        <v>849</v>
      </c>
      <c r="C426" s="58">
        <v>902643</v>
      </c>
      <c r="D426" s="58">
        <v>300695</v>
      </c>
      <c r="E426" s="58">
        <v>10669</v>
      </c>
      <c r="F426" s="58">
        <v>17357</v>
      </c>
      <c r="G426" s="58">
        <v>33378</v>
      </c>
      <c r="H426" s="58">
        <v>9087</v>
      </c>
      <c r="I426" s="58">
        <v>25919</v>
      </c>
      <c r="J426" s="58">
        <v>20</v>
      </c>
      <c r="K426" s="58">
        <v>1878</v>
      </c>
      <c r="L426" s="58">
        <v>1794</v>
      </c>
      <c r="M426" s="59">
        <v>0</v>
      </c>
      <c r="N426" s="58">
        <v>0</v>
      </c>
      <c r="O426" s="60">
        <f t="shared" si="6"/>
        <v>1303440</v>
      </c>
    </row>
    <row r="427" spans="1:15" s="2" customFormat="1" ht="15.6" x14ac:dyDescent="0.3">
      <c r="A427" s="61" t="s">
        <v>850</v>
      </c>
      <c r="B427" s="57" t="s">
        <v>851</v>
      </c>
      <c r="C427" s="58">
        <v>113754</v>
      </c>
      <c r="D427" s="58">
        <v>67650</v>
      </c>
      <c r="E427" s="58">
        <v>1698</v>
      </c>
      <c r="F427" s="58">
        <v>4394</v>
      </c>
      <c r="G427" s="58">
        <v>1678</v>
      </c>
      <c r="H427" s="58">
        <v>816</v>
      </c>
      <c r="I427" s="58">
        <v>1440</v>
      </c>
      <c r="J427" s="58">
        <v>1</v>
      </c>
      <c r="K427" s="58">
        <v>344</v>
      </c>
      <c r="L427" s="58">
        <v>109</v>
      </c>
      <c r="M427" s="59">
        <v>4018</v>
      </c>
      <c r="N427" s="58">
        <v>0</v>
      </c>
      <c r="O427" s="60">
        <f t="shared" si="6"/>
        <v>195902</v>
      </c>
    </row>
    <row r="428" spans="1:15" s="2" customFormat="1" ht="15.6" x14ac:dyDescent="0.3">
      <c r="A428" s="61" t="s">
        <v>852</v>
      </c>
      <c r="B428" s="57" t="s">
        <v>853</v>
      </c>
      <c r="C428" s="58">
        <v>196278</v>
      </c>
      <c r="D428" s="58">
        <v>47883</v>
      </c>
      <c r="E428" s="58">
        <v>2658</v>
      </c>
      <c r="F428" s="58">
        <v>6576</v>
      </c>
      <c r="G428" s="58">
        <v>4906</v>
      </c>
      <c r="H428" s="58">
        <v>1502</v>
      </c>
      <c r="I428" s="58">
        <v>3486</v>
      </c>
      <c r="J428" s="58">
        <v>3</v>
      </c>
      <c r="K428" s="58">
        <v>518</v>
      </c>
      <c r="L428" s="58">
        <v>225</v>
      </c>
      <c r="M428" s="59">
        <v>0</v>
      </c>
      <c r="N428" s="58">
        <v>0</v>
      </c>
      <c r="O428" s="60">
        <f t="shared" si="6"/>
        <v>264035</v>
      </c>
    </row>
    <row r="429" spans="1:15" s="2" customFormat="1" ht="15.6" x14ac:dyDescent="0.3">
      <c r="A429" s="61" t="s">
        <v>854</v>
      </c>
      <c r="B429" s="57" t="s">
        <v>855</v>
      </c>
      <c r="C429" s="58">
        <v>581804</v>
      </c>
      <c r="D429" s="58">
        <v>218805</v>
      </c>
      <c r="E429" s="58">
        <v>7777</v>
      </c>
      <c r="F429" s="58">
        <v>18159</v>
      </c>
      <c r="G429" s="58">
        <v>13345</v>
      </c>
      <c r="H429" s="58">
        <v>4705</v>
      </c>
      <c r="I429" s="58">
        <v>10626</v>
      </c>
      <c r="J429" s="58">
        <v>8</v>
      </c>
      <c r="K429" s="58">
        <v>1503</v>
      </c>
      <c r="L429" s="58">
        <v>754</v>
      </c>
      <c r="M429" s="59">
        <v>0</v>
      </c>
      <c r="N429" s="58">
        <v>0</v>
      </c>
      <c r="O429" s="60">
        <f t="shared" si="6"/>
        <v>857486</v>
      </c>
    </row>
    <row r="430" spans="1:15" s="2" customFormat="1" ht="15.6" x14ac:dyDescent="0.3">
      <c r="A430" s="61" t="s">
        <v>856</v>
      </c>
      <c r="B430" s="57" t="s">
        <v>857</v>
      </c>
      <c r="C430" s="58">
        <v>135727</v>
      </c>
      <c r="D430" s="58">
        <v>52807</v>
      </c>
      <c r="E430" s="58">
        <v>1823</v>
      </c>
      <c r="F430" s="58">
        <v>4734</v>
      </c>
      <c r="G430" s="58">
        <v>1718</v>
      </c>
      <c r="H430" s="58">
        <v>990</v>
      </c>
      <c r="I430" s="58">
        <v>1674</v>
      </c>
      <c r="J430" s="58">
        <v>1</v>
      </c>
      <c r="K430" s="58">
        <v>340</v>
      </c>
      <c r="L430" s="58">
        <v>140</v>
      </c>
      <c r="M430" s="59">
        <v>2370</v>
      </c>
      <c r="N430" s="58">
        <v>0</v>
      </c>
      <c r="O430" s="60">
        <f t="shared" si="6"/>
        <v>202324</v>
      </c>
    </row>
    <row r="431" spans="1:15" s="2" customFormat="1" ht="15.6" x14ac:dyDescent="0.3">
      <c r="A431" s="61" t="s">
        <v>858</v>
      </c>
      <c r="B431" s="57" t="s">
        <v>859</v>
      </c>
      <c r="C431" s="58">
        <v>90893</v>
      </c>
      <c r="D431" s="58">
        <v>33411</v>
      </c>
      <c r="E431" s="58">
        <v>1461</v>
      </c>
      <c r="F431" s="58">
        <v>4118</v>
      </c>
      <c r="G431" s="58">
        <v>1310</v>
      </c>
      <c r="H431" s="58">
        <v>564</v>
      </c>
      <c r="I431" s="58">
        <v>905</v>
      </c>
      <c r="J431" s="58">
        <v>1</v>
      </c>
      <c r="K431" s="58">
        <v>312</v>
      </c>
      <c r="L431" s="58">
        <v>56</v>
      </c>
      <c r="M431" s="59">
        <v>63</v>
      </c>
      <c r="N431" s="58">
        <v>0</v>
      </c>
      <c r="O431" s="60">
        <f t="shared" si="6"/>
        <v>133094</v>
      </c>
    </row>
    <row r="432" spans="1:15" s="2" customFormat="1" ht="15.6" x14ac:dyDescent="0.3">
      <c r="A432" s="61" t="s">
        <v>860</v>
      </c>
      <c r="B432" s="57" t="s">
        <v>861</v>
      </c>
      <c r="C432" s="58">
        <v>345670</v>
      </c>
      <c r="D432" s="58">
        <v>269085</v>
      </c>
      <c r="E432" s="58">
        <v>4636</v>
      </c>
      <c r="F432" s="58">
        <v>10451</v>
      </c>
      <c r="G432" s="58">
        <v>11082</v>
      </c>
      <c r="H432" s="58">
        <v>2897</v>
      </c>
      <c r="I432" s="58">
        <v>7690</v>
      </c>
      <c r="J432" s="58">
        <v>6</v>
      </c>
      <c r="K432" s="58">
        <v>794</v>
      </c>
      <c r="L432" s="58">
        <v>483</v>
      </c>
      <c r="M432" s="59">
        <v>0</v>
      </c>
      <c r="N432" s="58">
        <v>0</v>
      </c>
      <c r="O432" s="60">
        <f t="shared" si="6"/>
        <v>652794</v>
      </c>
    </row>
    <row r="433" spans="1:15" s="2" customFormat="1" ht="15.6" x14ac:dyDescent="0.3">
      <c r="A433" s="61" t="s">
        <v>862</v>
      </c>
      <c r="B433" s="57" t="s">
        <v>863</v>
      </c>
      <c r="C433" s="58">
        <v>275551</v>
      </c>
      <c r="D433" s="58">
        <v>110184</v>
      </c>
      <c r="E433" s="58">
        <v>3512</v>
      </c>
      <c r="F433" s="58">
        <v>7719</v>
      </c>
      <c r="G433" s="58">
        <v>5965</v>
      </c>
      <c r="H433" s="58">
        <v>2358</v>
      </c>
      <c r="I433" s="58">
        <v>5188</v>
      </c>
      <c r="J433" s="58">
        <v>4</v>
      </c>
      <c r="K433" s="58">
        <v>580</v>
      </c>
      <c r="L433" s="58">
        <v>405</v>
      </c>
      <c r="M433" s="59">
        <v>9448</v>
      </c>
      <c r="N433" s="58">
        <v>0</v>
      </c>
      <c r="O433" s="60">
        <f t="shared" si="6"/>
        <v>420914</v>
      </c>
    </row>
    <row r="434" spans="1:15" s="2" customFormat="1" ht="15.6" x14ac:dyDescent="0.3">
      <c r="A434" s="61" t="s">
        <v>864</v>
      </c>
      <c r="B434" s="57" t="s">
        <v>865</v>
      </c>
      <c r="C434" s="58">
        <v>678070</v>
      </c>
      <c r="D434" s="58">
        <v>73972</v>
      </c>
      <c r="E434" s="58">
        <v>8482</v>
      </c>
      <c r="F434" s="58">
        <v>16587</v>
      </c>
      <c r="G434" s="58">
        <v>26454</v>
      </c>
      <c r="H434" s="58">
        <v>6294</v>
      </c>
      <c r="I434" s="58">
        <v>18346</v>
      </c>
      <c r="J434" s="58">
        <v>14</v>
      </c>
      <c r="K434" s="58">
        <v>1249</v>
      </c>
      <c r="L434" s="58">
        <v>1165</v>
      </c>
      <c r="M434" s="59">
        <v>0</v>
      </c>
      <c r="N434" s="58">
        <v>0</v>
      </c>
      <c r="O434" s="60">
        <f t="shared" si="6"/>
        <v>830633</v>
      </c>
    </row>
    <row r="435" spans="1:15" s="2" customFormat="1" ht="15.6" x14ac:dyDescent="0.3">
      <c r="A435" s="61" t="s">
        <v>866</v>
      </c>
      <c r="B435" s="57" t="s">
        <v>867</v>
      </c>
      <c r="C435" s="58">
        <v>1047851</v>
      </c>
      <c r="D435" s="58">
        <v>149361</v>
      </c>
      <c r="E435" s="58">
        <v>12189</v>
      </c>
      <c r="F435" s="58">
        <v>21479</v>
      </c>
      <c r="G435" s="58">
        <v>47973</v>
      </c>
      <c r="H435" s="58">
        <v>10214</v>
      </c>
      <c r="I435" s="58">
        <v>32832</v>
      </c>
      <c r="J435" s="58">
        <v>25</v>
      </c>
      <c r="K435" s="58">
        <v>1697</v>
      </c>
      <c r="L435" s="58">
        <v>1981</v>
      </c>
      <c r="M435" s="59">
        <v>0</v>
      </c>
      <c r="N435" s="58">
        <v>0</v>
      </c>
      <c r="O435" s="60">
        <f t="shared" si="6"/>
        <v>1325602</v>
      </c>
    </row>
    <row r="436" spans="1:15" s="2" customFormat="1" ht="15.6" x14ac:dyDescent="0.3">
      <c r="A436" s="61" t="s">
        <v>868</v>
      </c>
      <c r="B436" s="57" t="s">
        <v>869</v>
      </c>
      <c r="C436" s="58">
        <v>203848</v>
      </c>
      <c r="D436" s="58">
        <v>54904</v>
      </c>
      <c r="E436" s="58">
        <v>2883</v>
      </c>
      <c r="F436" s="58">
        <v>6724</v>
      </c>
      <c r="G436" s="58">
        <v>6493</v>
      </c>
      <c r="H436" s="58">
        <v>1654</v>
      </c>
      <c r="I436" s="58">
        <v>4371</v>
      </c>
      <c r="J436" s="58">
        <v>3</v>
      </c>
      <c r="K436" s="58">
        <v>511</v>
      </c>
      <c r="L436" s="58">
        <v>264</v>
      </c>
      <c r="M436" s="59">
        <v>0</v>
      </c>
      <c r="N436" s="58">
        <v>0</v>
      </c>
      <c r="O436" s="60">
        <f t="shared" si="6"/>
        <v>281655</v>
      </c>
    </row>
    <row r="437" spans="1:15" s="2" customFormat="1" ht="15.6" x14ac:dyDescent="0.3">
      <c r="A437" s="61" t="s">
        <v>870</v>
      </c>
      <c r="B437" s="57" t="s">
        <v>871</v>
      </c>
      <c r="C437" s="58">
        <v>174121</v>
      </c>
      <c r="D437" s="58">
        <v>78528</v>
      </c>
      <c r="E437" s="58">
        <v>2539</v>
      </c>
      <c r="F437" s="58">
        <v>6259</v>
      </c>
      <c r="G437" s="58">
        <v>4411</v>
      </c>
      <c r="H437" s="58">
        <v>1329</v>
      </c>
      <c r="I437" s="58">
        <v>3091</v>
      </c>
      <c r="J437" s="58">
        <v>2</v>
      </c>
      <c r="K437" s="58">
        <v>485</v>
      </c>
      <c r="L437" s="58">
        <v>196</v>
      </c>
      <c r="M437" s="59">
        <v>29856</v>
      </c>
      <c r="N437" s="58">
        <v>0</v>
      </c>
      <c r="O437" s="60">
        <f t="shared" si="6"/>
        <v>300817</v>
      </c>
    </row>
    <row r="438" spans="1:15" s="2" customFormat="1" ht="15.6" x14ac:dyDescent="0.3">
      <c r="A438" s="61" t="s">
        <v>872</v>
      </c>
      <c r="B438" s="57" t="s">
        <v>873</v>
      </c>
      <c r="C438" s="58">
        <v>84973</v>
      </c>
      <c r="D438" s="58">
        <v>48129</v>
      </c>
      <c r="E438" s="58">
        <v>1375</v>
      </c>
      <c r="F438" s="58">
        <v>3929</v>
      </c>
      <c r="G438" s="58">
        <v>910</v>
      </c>
      <c r="H438" s="58">
        <v>514</v>
      </c>
      <c r="I438" s="58">
        <v>694</v>
      </c>
      <c r="J438" s="58">
        <v>1</v>
      </c>
      <c r="K438" s="58">
        <v>293</v>
      </c>
      <c r="L438" s="58">
        <v>48</v>
      </c>
      <c r="M438" s="59">
        <v>0</v>
      </c>
      <c r="N438" s="58">
        <v>0</v>
      </c>
      <c r="O438" s="60">
        <f t="shared" si="6"/>
        <v>140866</v>
      </c>
    </row>
    <row r="439" spans="1:15" s="2" customFormat="1" ht="15.6" x14ac:dyDescent="0.3">
      <c r="A439" s="61" t="s">
        <v>874</v>
      </c>
      <c r="B439" s="57" t="s">
        <v>875</v>
      </c>
      <c r="C439" s="58">
        <v>158521</v>
      </c>
      <c r="D439" s="58">
        <v>85913</v>
      </c>
      <c r="E439" s="58">
        <v>2128</v>
      </c>
      <c r="F439" s="58">
        <v>4814</v>
      </c>
      <c r="G439" s="58">
        <v>5230</v>
      </c>
      <c r="H439" s="58">
        <v>1324</v>
      </c>
      <c r="I439" s="58">
        <v>3619</v>
      </c>
      <c r="J439" s="58">
        <v>3</v>
      </c>
      <c r="K439" s="58">
        <v>364</v>
      </c>
      <c r="L439" s="58">
        <v>220</v>
      </c>
      <c r="M439" s="59">
        <v>0</v>
      </c>
      <c r="N439" s="58">
        <v>0</v>
      </c>
      <c r="O439" s="60">
        <f t="shared" si="6"/>
        <v>262136</v>
      </c>
    </row>
    <row r="440" spans="1:15" s="2" customFormat="1" ht="15.6" x14ac:dyDescent="0.3">
      <c r="A440" s="61" t="s">
        <v>876</v>
      </c>
      <c r="B440" s="57" t="s">
        <v>877</v>
      </c>
      <c r="C440" s="58">
        <v>143758</v>
      </c>
      <c r="D440" s="58">
        <v>56214</v>
      </c>
      <c r="E440" s="58">
        <v>2147</v>
      </c>
      <c r="F440" s="58">
        <v>5563</v>
      </c>
      <c r="G440" s="58">
        <v>2566</v>
      </c>
      <c r="H440" s="58">
        <v>1029</v>
      </c>
      <c r="I440" s="58">
        <v>1990</v>
      </c>
      <c r="J440" s="58">
        <v>2</v>
      </c>
      <c r="K440" s="58">
        <v>434</v>
      </c>
      <c r="L440" s="58">
        <v>137</v>
      </c>
      <c r="M440" s="59">
        <v>0</v>
      </c>
      <c r="N440" s="58">
        <v>0</v>
      </c>
      <c r="O440" s="60">
        <f t="shared" si="6"/>
        <v>213840</v>
      </c>
    </row>
    <row r="441" spans="1:15" s="2" customFormat="1" ht="15.6" x14ac:dyDescent="0.3">
      <c r="A441" s="61" t="s">
        <v>878</v>
      </c>
      <c r="B441" s="57" t="s">
        <v>879</v>
      </c>
      <c r="C441" s="58">
        <v>241977</v>
      </c>
      <c r="D441" s="58">
        <v>48130</v>
      </c>
      <c r="E441" s="58">
        <v>3303</v>
      </c>
      <c r="F441" s="58">
        <v>7458</v>
      </c>
      <c r="G441" s="58">
        <v>8000</v>
      </c>
      <c r="H441" s="58">
        <v>2025</v>
      </c>
      <c r="I441" s="58">
        <v>5411</v>
      </c>
      <c r="J441" s="58">
        <v>4</v>
      </c>
      <c r="K441" s="58">
        <v>569</v>
      </c>
      <c r="L441" s="58">
        <v>336</v>
      </c>
      <c r="M441" s="59">
        <v>0</v>
      </c>
      <c r="N441" s="58">
        <v>0</v>
      </c>
      <c r="O441" s="60">
        <f t="shared" si="6"/>
        <v>317213</v>
      </c>
    </row>
    <row r="442" spans="1:15" s="2" customFormat="1" ht="15.6" x14ac:dyDescent="0.3">
      <c r="A442" s="61" t="s">
        <v>880</v>
      </c>
      <c r="B442" s="57" t="s">
        <v>881</v>
      </c>
      <c r="C442" s="58">
        <v>359487</v>
      </c>
      <c r="D442" s="58">
        <v>67452</v>
      </c>
      <c r="E442" s="58">
        <v>4490</v>
      </c>
      <c r="F442" s="58">
        <v>10451</v>
      </c>
      <c r="G442" s="58">
        <v>11674</v>
      </c>
      <c r="H442" s="58">
        <v>2935</v>
      </c>
      <c r="I442" s="58">
        <v>7903</v>
      </c>
      <c r="J442" s="58">
        <v>6</v>
      </c>
      <c r="K442" s="58">
        <v>785</v>
      </c>
      <c r="L442" s="58">
        <v>483</v>
      </c>
      <c r="M442" s="59">
        <v>0</v>
      </c>
      <c r="N442" s="58">
        <v>0</v>
      </c>
      <c r="O442" s="60">
        <f t="shared" si="6"/>
        <v>465666</v>
      </c>
    </row>
    <row r="443" spans="1:15" s="2" customFormat="1" ht="15.6" x14ac:dyDescent="0.3">
      <c r="A443" s="61" t="s">
        <v>882</v>
      </c>
      <c r="B443" s="57" t="s">
        <v>883</v>
      </c>
      <c r="C443" s="58">
        <v>304894</v>
      </c>
      <c r="D443" s="58">
        <v>76514</v>
      </c>
      <c r="E443" s="58">
        <v>3913</v>
      </c>
      <c r="F443" s="58">
        <v>8427</v>
      </c>
      <c r="G443" s="58">
        <v>10558</v>
      </c>
      <c r="H443" s="58">
        <v>2651</v>
      </c>
      <c r="I443" s="58">
        <v>7294</v>
      </c>
      <c r="J443" s="58">
        <v>6</v>
      </c>
      <c r="K443" s="58">
        <v>639</v>
      </c>
      <c r="L443" s="58">
        <v>462</v>
      </c>
      <c r="M443" s="59">
        <v>6322</v>
      </c>
      <c r="N443" s="58">
        <v>0</v>
      </c>
      <c r="O443" s="60">
        <f t="shared" si="6"/>
        <v>421680</v>
      </c>
    </row>
    <row r="444" spans="1:15" s="2" customFormat="1" ht="15.6" x14ac:dyDescent="0.3">
      <c r="A444" s="61" t="s">
        <v>884</v>
      </c>
      <c r="B444" s="57" t="s">
        <v>885</v>
      </c>
      <c r="C444" s="58">
        <v>127045</v>
      </c>
      <c r="D444" s="58">
        <v>58255</v>
      </c>
      <c r="E444" s="58">
        <v>1922</v>
      </c>
      <c r="F444" s="58">
        <v>5072</v>
      </c>
      <c r="G444" s="58">
        <v>2709</v>
      </c>
      <c r="H444" s="58">
        <v>887</v>
      </c>
      <c r="I444" s="58">
        <v>1812</v>
      </c>
      <c r="J444" s="58">
        <v>1</v>
      </c>
      <c r="K444" s="58">
        <v>386</v>
      </c>
      <c r="L444" s="58">
        <v>113</v>
      </c>
      <c r="M444" s="59">
        <v>0</v>
      </c>
      <c r="N444" s="58">
        <v>0</v>
      </c>
      <c r="O444" s="60">
        <f t="shared" si="6"/>
        <v>198202</v>
      </c>
    </row>
    <row r="445" spans="1:15" s="2" customFormat="1" ht="15.6" x14ac:dyDescent="0.3">
      <c r="A445" s="61" t="s">
        <v>886</v>
      </c>
      <c r="B445" s="57" t="s">
        <v>887</v>
      </c>
      <c r="C445" s="58">
        <v>1009807</v>
      </c>
      <c r="D445" s="58">
        <v>72143</v>
      </c>
      <c r="E445" s="58">
        <v>10840</v>
      </c>
      <c r="F445" s="58">
        <v>26170</v>
      </c>
      <c r="G445" s="58">
        <v>28161</v>
      </c>
      <c r="H445" s="58">
        <v>8101</v>
      </c>
      <c r="I445" s="58">
        <v>20407</v>
      </c>
      <c r="J445" s="58">
        <v>16</v>
      </c>
      <c r="K445" s="58">
        <v>1602</v>
      </c>
      <c r="L445" s="58">
        <v>1347</v>
      </c>
      <c r="M445" s="59">
        <v>0</v>
      </c>
      <c r="N445" s="58">
        <v>0</v>
      </c>
      <c r="O445" s="60">
        <f t="shared" si="6"/>
        <v>1178594</v>
      </c>
    </row>
    <row r="446" spans="1:15" s="2" customFormat="1" ht="15.6" x14ac:dyDescent="0.3">
      <c r="A446" s="61" t="s">
        <v>888</v>
      </c>
      <c r="B446" s="57" t="s">
        <v>889</v>
      </c>
      <c r="C446" s="58">
        <v>192240</v>
      </c>
      <c r="D446" s="58">
        <v>52639</v>
      </c>
      <c r="E446" s="58">
        <v>2826</v>
      </c>
      <c r="F446" s="58">
        <v>6862</v>
      </c>
      <c r="G446" s="58">
        <v>5367</v>
      </c>
      <c r="H446" s="58">
        <v>1481</v>
      </c>
      <c r="I446" s="58">
        <v>3619</v>
      </c>
      <c r="J446" s="58">
        <v>3</v>
      </c>
      <c r="K446" s="58">
        <v>605</v>
      </c>
      <c r="L446" s="58">
        <v>219</v>
      </c>
      <c r="M446" s="59">
        <v>0</v>
      </c>
      <c r="N446" s="58">
        <v>0</v>
      </c>
      <c r="O446" s="60">
        <f t="shared" si="6"/>
        <v>265861</v>
      </c>
    </row>
    <row r="447" spans="1:15" s="2" customFormat="1" ht="15.6" x14ac:dyDescent="0.3">
      <c r="A447" s="61" t="s">
        <v>890</v>
      </c>
      <c r="B447" s="57" t="s">
        <v>891</v>
      </c>
      <c r="C447" s="58">
        <v>2145855</v>
      </c>
      <c r="D447" s="58">
        <v>3101242</v>
      </c>
      <c r="E447" s="58">
        <v>24301</v>
      </c>
      <c r="F447" s="58">
        <v>38233</v>
      </c>
      <c r="G447" s="58">
        <v>74681</v>
      </c>
      <c r="H447" s="58">
        <v>21986</v>
      </c>
      <c r="I447" s="58">
        <v>59954</v>
      </c>
      <c r="J447" s="58">
        <v>46</v>
      </c>
      <c r="K447" s="58">
        <v>2765</v>
      </c>
      <c r="L447" s="58">
        <v>4433</v>
      </c>
      <c r="M447" s="59">
        <v>434585</v>
      </c>
      <c r="N447" s="58">
        <v>0</v>
      </c>
      <c r="O447" s="60">
        <f t="shared" si="6"/>
        <v>5908081</v>
      </c>
    </row>
    <row r="448" spans="1:15" s="2" customFormat="1" ht="15.6" x14ac:dyDescent="0.3">
      <c r="A448" s="61" t="s">
        <v>892</v>
      </c>
      <c r="B448" s="57" t="s">
        <v>893</v>
      </c>
      <c r="C448" s="58">
        <v>240165</v>
      </c>
      <c r="D448" s="58">
        <v>79169</v>
      </c>
      <c r="E448" s="58">
        <v>3073</v>
      </c>
      <c r="F448" s="58">
        <v>5473</v>
      </c>
      <c r="G448" s="58">
        <v>2338</v>
      </c>
      <c r="H448" s="58">
        <v>2362</v>
      </c>
      <c r="I448" s="58">
        <v>4149</v>
      </c>
      <c r="J448" s="58">
        <v>3</v>
      </c>
      <c r="K448" s="58">
        <v>425</v>
      </c>
      <c r="L448" s="58">
        <v>456</v>
      </c>
      <c r="M448" s="59">
        <v>0</v>
      </c>
      <c r="N448" s="58">
        <v>0</v>
      </c>
      <c r="O448" s="60">
        <f t="shared" si="6"/>
        <v>337613</v>
      </c>
    </row>
    <row r="449" spans="1:15" s="2" customFormat="1" ht="15.6" x14ac:dyDescent="0.3">
      <c r="A449" s="61" t="s">
        <v>894</v>
      </c>
      <c r="B449" s="57" t="s">
        <v>895</v>
      </c>
      <c r="C449" s="58">
        <v>691914</v>
      </c>
      <c r="D449" s="58">
        <v>141003</v>
      </c>
      <c r="E449" s="58">
        <v>8100</v>
      </c>
      <c r="F449" s="58">
        <v>12432</v>
      </c>
      <c r="G449" s="58">
        <v>26485</v>
      </c>
      <c r="H449" s="58">
        <v>7176</v>
      </c>
      <c r="I449" s="58">
        <v>20676</v>
      </c>
      <c r="J449" s="58">
        <v>16</v>
      </c>
      <c r="K449" s="58">
        <v>1101</v>
      </c>
      <c r="L449" s="58">
        <v>1451</v>
      </c>
      <c r="M449" s="59">
        <v>0</v>
      </c>
      <c r="N449" s="58">
        <v>0</v>
      </c>
      <c r="O449" s="60">
        <f t="shared" si="6"/>
        <v>910354</v>
      </c>
    </row>
    <row r="450" spans="1:15" s="2" customFormat="1" ht="15.6" x14ac:dyDescent="0.3">
      <c r="A450" s="61" t="s">
        <v>896</v>
      </c>
      <c r="B450" s="57" t="s">
        <v>897</v>
      </c>
      <c r="C450" s="58">
        <v>68897</v>
      </c>
      <c r="D450" s="58">
        <v>35925</v>
      </c>
      <c r="E450" s="58">
        <v>1113</v>
      </c>
      <c r="F450" s="58">
        <v>3174</v>
      </c>
      <c r="G450" s="58">
        <v>715</v>
      </c>
      <c r="H450" s="58">
        <v>418</v>
      </c>
      <c r="I450" s="58">
        <v>556</v>
      </c>
      <c r="J450" s="58">
        <v>0</v>
      </c>
      <c r="K450" s="58">
        <v>243</v>
      </c>
      <c r="L450" s="58">
        <v>39</v>
      </c>
      <c r="M450" s="59">
        <v>1491</v>
      </c>
      <c r="N450" s="58">
        <v>0</v>
      </c>
      <c r="O450" s="60">
        <f t="shared" si="6"/>
        <v>112571</v>
      </c>
    </row>
    <row r="451" spans="1:15" s="2" customFormat="1" ht="15.6" x14ac:dyDescent="0.3">
      <c r="A451" s="61" t="s">
        <v>898</v>
      </c>
      <c r="B451" s="57" t="s">
        <v>899</v>
      </c>
      <c r="C451" s="58">
        <v>87944</v>
      </c>
      <c r="D451" s="58">
        <v>34393</v>
      </c>
      <c r="E451" s="58">
        <v>1218</v>
      </c>
      <c r="F451" s="58">
        <v>3143</v>
      </c>
      <c r="G451" s="58">
        <v>1227</v>
      </c>
      <c r="H451" s="58">
        <v>643</v>
      </c>
      <c r="I451" s="58">
        <v>1131</v>
      </c>
      <c r="J451" s="58">
        <v>1</v>
      </c>
      <c r="K451" s="58">
        <v>229</v>
      </c>
      <c r="L451" s="58">
        <v>91</v>
      </c>
      <c r="M451" s="59">
        <v>3810</v>
      </c>
      <c r="N451" s="58">
        <v>0</v>
      </c>
      <c r="O451" s="60">
        <f t="shared" si="6"/>
        <v>133830</v>
      </c>
    </row>
    <row r="452" spans="1:15" s="2" customFormat="1" ht="15.6" x14ac:dyDescent="0.3">
      <c r="A452" s="61" t="s">
        <v>900</v>
      </c>
      <c r="B452" s="57" t="s">
        <v>901</v>
      </c>
      <c r="C452" s="58">
        <v>92590</v>
      </c>
      <c r="D452" s="58">
        <v>38804</v>
      </c>
      <c r="E452" s="58">
        <v>1467</v>
      </c>
      <c r="F452" s="58">
        <v>4114</v>
      </c>
      <c r="G452" s="58">
        <v>1376</v>
      </c>
      <c r="H452" s="58">
        <v>582</v>
      </c>
      <c r="I452" s="58">
        <v>963</v>
      </c>
      <c r="J452" s="58">
        <v>1</v>
      </c>
      <c r="K452" s="58">
        <v>316</v>
      </c>
      <c r="L452" s="58">
        <v>60</v>
      </c>
      <c r="M452" s="59">
        <v>0</v>
      </c>
      <c r="N452" s="58">
        <v>0</v>
      </c>
      <c r="O452" s="60">
        <f t="shared" si="6"/>
        <v>140273</v>
      </c>
    </row>
    <row r="453" spans="1:15" s="2" customFormat="1" ht="15.6" x14ac:dyDescent="0.3">
      <c r="A453" s="61" t="s">
        <v>902</v>
      </c>
      <c r="B453" s="57" t="s">
        <v>903</v>
      </c>
      <c r="C453" s="58">
        <v>220086</v>
      </c>
      <c r="D453" s="58">
        <v>51739</v>
      </c>
      <c r="E453" s="58">
        <v>3003</v>
      </c>
      <c r="F453" s="58">
        <v>6437</v>
      </c>
      <c r="G453" s="58">
        <v>4865</v>
      </c>
      <c r="H453" s="58">
        <v>1926</v>
      </c>
      <c r="I453" s="58">
        <v>4279</v>
      </c>
      <c r="J453" s="58">
        <v>3</v>
      </c>
      <c r="K453" s="58">
        <v>485</v>
      </c>
      <c r="L453" s="58">
        <v>334</v>
      </c>
      <c r="M453" s="59">
        <v>0</v>
      </c>
      <c r="N453" s="58">
        <v>0</v>
      </c>
      <c r="O453" s="60">
        <f t="shared" si="6"/>
        <v>293157</v>
      </c>
    </row>
    <row r="454" spans="1:15" s="2" customFormat="1" ht="15.6" x14ac:dyDescent="0.3">
      <c r="A454" s="61" t="s">
        <v>904</v>
      </c>
      <c r="B454" s="57" t="s">
        <v>905</v>
      </c>
      <c r="C454" s="58">
        <v>494637</v>
      </c>
      <c r="D454" s="58">
        <v>191625</v>
      </c>
      <c r="E454" s="58">
        <v>6190</v>
      </c>
      <c r="F454" s="58">
        <v>12562</v>
      </c>
      <c r="G454" s="58">
        <v>17305</v>
      </c>
      <c r="H454" s="58">
        <v>4466</v>
      </c>
      <c r="I454" s="58">
        <v>12476</v>
      </c>
      <c r="J454" s="58">
        <v>10</v>
      </c>
      <c r="K454" s="58">
        <v>1042</v>
      </c>
      <c r="L454" s="58">
        <v>807</v>
      </c>
      <c r="M454" s="59">
        <v>56340</v>
      </c>
      <c r="N454" s="58">
        <v>0</v>
      </c>
      <c r="O454" s="60">
        <f t="shared" si="6"/>
        <v>797460</v>
      </c>
    </row>
    <row r="455" spans="1:15" s="2" customFormat="1" ht="15.6" x14ac:dyDescent="0.3">
      <c r="A455" s="61" t="s">
        <v>906</v>
      </c>
      <c r="B455" s="57" t="s">
        <v>907</v>
      </c>
      <c r="C455" s="58">
        <v>1175130</v>
      </c>
      <c r="D455" s="58">
        <v>829404</v>
      </c>
      <c r="E455" s="58">
        <v>14007</v>
      </c>
      <c r="F455" s="58">
        <v>24381</v>
      </c>
      <c r="G455" s="58">
        <v>49447</v>
      </c>
      <c r="H455" s="58">
        <v>11578</v>
      </c>
      <c r="I455" s="58">
        <v>35238</v>
      </c>
      <c r="J455" s="58">
        <v>27</v>
      </c>
      <c r="K455" s="58">
        <v>1862</v>
      </c>
      <c r="L455" s="58">
        <v>2257</v>
      </c>
      <c r="M455" s="59">
        <v>0</v>
      </c>
      <c r="N455" s="58">
        <v>0</v>
      </c>
      <c r="O455" s="60">
        <f t="shared" si="6"/>
        <v>2143331</v>
      </c>
    </row>
    <row r="456" spans="1:15" s="2" customFormat="1" ht="15.6" x14ac:dyDescent="0.3">
      <c r="A456" s="61" t="s">
        <v>908</v>
      </c>
      <c r="B456" s="57" t="s">
        <v>909</v>
      </c>
      <c r="C456" s="58">
        <v>210619</v>
      </c>
      <c r="D456" s="58">
        <v>42639</v>
      </c>
      <c r="E456" s="58">
        <v>2795</v>
      </c>
      <c r="F456" s="58">
        <v>6137</v>
      </c>
      <c r="G456" s="58">
        <v>7296</v>
      </c>
      <c r="H456" s="58">
        <v>1806</v>
      </c>
      <c r="I456" s="58">
        <v>4965</v>
      </c>
      <c r="J456" s="58">
        <v>4</v>
      </c>
      <c r="K456" s="58">
        <v>458</v>
      </c>
      <c r="L456" s="58">
        <v>309</v>
      </c>
      <c r="M456" s="59">
        <v>0</v>
      </c>
      <c r="N456" s="58">
        <v>0</v>
      </c>
      <c r="O456" s="60">
        <f t="shared" si="6"/>
        <v>277028</v>
      </c>
    </row>
    <row r="457" spans="1:15" s="2" customFormat="1" ht="15.6" x14ac:dyDescent="0.3">
      <c r="A457" s="61" t="s">
        <v>910</v>
      </c>
      <c r="B457" s="57" t="s">
        <v>911</v>
      </c>
      <c r="C457" s="58">
        <v>292475</v>
      </c>
      <c r="D457" s="58">
        <v>160916</v>
      </c>
      <c r="E457" s="58">
        <v>3847</v>
      </c>
      <c r="F457" s="58">
        <v>7994</v>
      </c>
      <c r="G457" s="58">
        <v>9508</v>
      </c>
      <c r="H457" s="58">
        <v>2608</v>
      </c>
      <c r="I457" s="58">
        <v>6981</v>
      </c>
      <c r="J457" s="58">
        <v>5</v>
      </c>
      <c r="K457" s="58">
        <v>653</v>
      </c>
      <c r="L457" s="58">
        <v>462</v>
      </c>
      <c r="M457" s="59">
        <v>3316</v>
      </c>
      <c r="N457" s="58">
        <v>0</v>
      </c>
      <c r="O457" s="60">
        <f t="shared" ref="O457:O520" si="7">SUM(C457:N457)</f>
        <v>488765</v>
      </c>
    </row>
    <row r="458" spans="1:15" s="2" customFormat="1" ht="15.6" x14ac:dyDescent="0.3">
      <c r="A458" s="61" t="s">
        <v>912</v>
      </c>
      <c r="B458" s="57" t="s">
        <v>913</v>
      </c>
      <c r="C458" s="58">
        <v>991925</v>
      </c>
      <c r="D458" s="58">
        <v>85151</v>
      </c>
      <c r="E458" s="58">
        <v>12169</v>
      </c>
      <c r="F458" s="58">
        <v>22576</v>
      </c>
      <c r="G458" s="58">
        <v>42192</v>
      </c>
      <c r="H458" s="58">
        <v>9482</v>
      </c>
      <c r="I458" s="58">
        <v>28352</v>
      </c>
      <c r="J458" s="58">
        <v>22</v>
      </c>
      <c r="K458" s="58">
        <v>1714</v>
      </c>
      <c r="L458" s="58">
        <v>1801</v>
      </c>
      <c r="M458" s="59">
        <v>18082</v>
      </c>
      <c r="N458" s="58">
        <v>0</v>
      </c>
      <c r="O458" s="60">
        <f t="shared" si="7"/>
        <v>1213466</v>
      </c>
    </row>
    <row r="459" spans="1:15" s="2" customFormat="1" ht="15.6" x14ac:dyDescent="0.3">
      <c r="A459" s="61" t="s">
        <v>914</v>
      </c>
      <c r="B459" s="57" t="s">
        <v>915</v>
      </c>
      <c r="C459" s="58">
        <v>152657</v>
      </c>
      <c r="D459" s="58">
        <v>67604</v>
      </c>
      <c r="E459" s="58">
        <v>2319</v>
      </c>
      <c r="F459" s="58">
        <v>5998</v>
      </c>
      <c r="G459" s="58">
        <v>3096</v>
      </c>
      <c r="H459" s="58">
        <v>1094</v>
      </c>
      <c r="I459" s="58">
        <v>2180</v>
      </c>
      <c r="J459" s="58">
        <v>2</v>
      </c>
      <c r="K459" s="58">
        <v>455</v>
      </c>
      <c r="L459" s="58">
        <v>146</v>
      </c>
      <c r="M459" s="59">
        <v>0</v>
      </c>
      <c r="N459" s="58">
        <v>0</v>
      </c>
      <c r="O459" s="60">
        <f t="shared" si="7"/>
        <v>235551</v>
      </c>
    </row>
    <row r="460" spans="1:15" s="2" customFormat="1" ht="15.6" x14ac:dyDescent="0.3">
      <c r="A460" s="61" t="s">
        <v>916</v>
      </c>
      <c r="B460" s="57" t="s">
        <v>917</v>
      </c>
      <c r="C460" s="58">
        <v>461382</v>
      </c>
      <c r="D460" s="58">
        <v>153736</v>
      </c>
      <c r="E460" s="58">
        <v>5849</v>
      </c>
      <c r="F460" s="58">
        <v>12441</v>
      </c>
      <c r="G460" s="58">
        <v>13059</v>
      </c>
      <c r="H460" s="58">
        <v>4044</v>
      </c>
      <c r="I460" s="58">
        <v>10012</v>
      </c>
      <c r="J460" s="58">
        <v>8</v>
      </c>
      <c r="K460" s="58">
        <v>957</v>
      </c>
      <c r="L460" s="58">
        <v>711</v>
      </c>
      <c r="M460" s="59">
        <v>0</v>
      </c>
      <c r="N460" s="58">
        <v>0</v>
      </c>
      <c r="O460" s="60">
        <f t="shared" si="7"/>
        <v>662199</v>
      </c>
    </row>
    <row r="461" spans="1:15" s="2" customFormat="1" ht="15.6" x14ac:dyDescent="0.3">
      <c r="A461" s="61" t="s">
        <v>918</v>
      </c>
      <c r="B461" s="57" t="s">
        <v>919</v>
      </c>
      <c r="C461" s="58">
        <v>429494</v>
      </c>
      <c r="D461" s="58">
        <v>162114</v>
      </c>
      <c r="E461" s="58">
        <v>5032</v>
      </c>
      <c r="F461" s="58">
        <v>7039</v>
      </c>
      <c r="G461" s="58">
        <v>11302</v>
      </c>
      <c r="H461" s="58">
        <v>4636</v>
      </c>
      <c r="I461" s="58">
        <v>11240</v>
      </c>
      <c r="J461" s="58">
        <v>9</v>
      </c>
      <c r="K461" s="58">
        <v>531</v>
      </c>
      <c r="L461" s="58">
        <v>963</v>
      </c>
      <c r="M461" s="59">
        <v>0</v>
      </c>
      <c r="N461" s="58">
        <v>0</v>
      </c>
      <c r="O461" s="60">
        <f t="shared" si="7"/>
        <v>632360</v>
      </c>
    </row>
    <row r="462" spans="1:15" s="2" customFormat="1" ht="15.6" x14ac:dyDescent="0.3">
      <c r="A462" s="61" t="s">
        <v>920</v>
      </c>
      <c r="B462" s="57" t="s">
        <v>921</v>
      </c>
      <c r="C462" s="58">
        <v>279715</v>
      </c>
      <c r="D462" s="58">
        <v>46488</v>
      </c>
      <c r="E462" s="58">
        <v>3682</v>
      </c>
      <c r="F462" s="58">
        <v>7747</v>
      </c>
      <c r="G462" s="58">
        <v>10386</v>
      </c>
      <c r="H462" s="58">
        <v>2475</v>
      </c>
      <c r="I462" s="58">
        <v>7091</v>
      </c>
      <c r="J462" s="58">
        <v>5</v>
      </c>
      <c r="K462" s="58">
        <v>601</v>
      </c>
      <c r="L462" s="58">
        <v>436</v>
      </c>
      <c r="M462" s="59">
        <v>0</v>
      </c>
      <c r="N462" s="58">
        <v>0</v>
      </c>
      <c r="O462" s="60">
        <f t="shared" si="7"/>
        <v>358626</v>
      </c>
    </row>
    <row r="463" spans="1:15" s="2" customFormat="1" ht="15.6" x14ac:dyDescent="0.3">
      <c r="A463" s="61" t="s">
        <v>922</v>
      </c>
      <c r="B463" s="57" t="s">
        <v>923</v>
      </c>
      <c r="C463" s="58">
        <v>261922</v>
      </c>
      <c r="D463" s="58">
        <v>114606</v>
      </c>
      <c r="E463" s="58">
        <v>3391</v>
      </c>
      <c r="F463" s="58">
        <v>7550</v>
      </c>
      <c r="G463" s="58">
        <v>8495</v>
      </c>
      <c r="H463" s="58">
        <v>2215</v>
      </c>
      <c r="I463" s="58">
        <v>5923</v>
      </c>
      <c r="J463" s="58">
        <v>5</v>
      </c>
      <c r="K463" s="58">
        <v>590</v>
      </c>
      <c r="L463" s="58">
        <v>375</v>
      </c>
      <c r="M463" s="59">
        <v>0</v>
      </c>
      <c r="N463" s="58">
        <v>0</v>
      </c>
      <c r="O463" s="60">
        <f t="shared" si="7"/>
        <v>405072</v>
      </c>
    </row>
    <row r="464" spans="1:15" s="2" customFormat="1" ht="15.6" x14ac:dyDescent="0.3">
      <c r="A464" s="61" t="s">
        <v>924</v>
      </c>
      <c r="B464" s="57" t="s">
        <v>925</v>
      </c>
      <c r="C464" s="58">
        <v>176361</v>
      </c>
      <c r="D464" s="58">
        <v>98072</v>
      </c>
      <c r="E464" s="58">
        <v>2350</v>
      </c>
      <c r="F464" s="58">
        <v>5281</v>
      </c>
      <c r="G464" s="58">
        <v>4810</v>
      </c>
      <c r="H464" s="58">
        <v>1481</v>
      </c>
      <c r="I464" s="58">
        <v>3631</v>
      </c>
      <c r="J464" s="58">
        <v>3</v>
      </c>
      <c r="K464" s="58">
        <v>407</v>
      </c>
      <c r="L464" s="58">
        <v>248</v>
      </c>
      <c r="M464" s="59">
        <v>0</v>
      </c>
      <c r="N464" s="58">
        <v>0</v>
      </c>
      <c r="O464" s="60">
        <f t="shared" si="7"/>
        <v>292644</v>
      </c>
    </row>
    <row r="465" spans="1:15" s="2" customFormat="1" ht="15.6" x14ac:dyDescent="0.3">
      <c r="A465" s="61" t="s">
        <v>926</v>
      </c>
      <c r="B465" s="57" t="s">
        <v>927</v>
      </c>
      <c r="C465" s="58">
        <v>313089</v>
      </c>
      <c r="D465" s="58">
        <v>56750</v>
      </c>
      <c r="E465" s="58">
        <v>4238</v>
      </c>
      <c r="F465" s="58">
        <v>9180</v>
      </c>
      <c r="G465" s="58">
        <v>9681</v>
      </c>
      <c r="H465" s="58">
        <v>2702</v>
      </c>
      <c r="I465" s="58">
        <v>7040</v>
      </c>
      <c r="J465" s="58">
        <v>5</v>
      </c>
      <c r="K465" s="58">
        <v>771</v>
      </c>
      <c r="L465" s="58">
        <v>462</v>
      </c>
      <c r="M465" s="59">
        <v>7948</v>
      </c>
      <c r="N465" s="58">
        <v>0</v>
      </c>
      <c r="O465" s="60">
        <f t="shared" si="7"/>
        <v>411866</v>
      </c>
    </row>
    <row r="466" spans="1:15" s="2" customFormat="1" ht="15.6" x14ac:dyDescent="0.3">
      <c r="A466" s="61" t="s">
        <v>928</v>
      </c>
      <c r="B466" s="57" t="s">
        <v>929</v>
      </c>
      <c r="C466" s="58">
        <v>186724</v>
      </c>
      <c r="D466" s="58">
        <v>79540</v>
      </c>
      <c r="E466" s="58">
        <v>2343</v>
      </c>
      <c r="F466" s="58">
        <v>6451</v>
      </c>
      <c r="G466" s="58">
        <v>3296</v>
      </c>
      <c r="H466" s="58">
        <v>1291</v>
      </c>
      <c r="I466" s="58">
        <v>2525</v>
      </c>
      <c r="J466" s="58">
        <v>2</v>
      </c>
      <c r="K466" s="58">
        <v>441</v>
      </c>
      <c r="L466" s="58">
        <v>173</v>
      </c>
      <c r="M466" s="59">
        <v>4012</v>
      </c>
      <c r="N466" s="58">
        <v>0</v>
      </c>
      <c r="O466" s="60">
        <f t="shared" si="7"/>
        <v>286798</v>
      </c>
    </row>
    <row r="467" spans="1:15" s="2" customFormat="1" ht="15.6" x14ac:dyDescent="0.3">
      <c r="A467" s="61" t="s">
        <v>930</v>
      </c>
      <c r="B467" s="57" t="s">
        <v>931</v>
      </c>
      <c r="C467" s="58">
        <v>433305</v>
      </c>
      <c r="D467" s="58">
        <v>157129</v>
      </c>
      <c r="E467" s="58">
        <v>5382</v>
      </c>
      <c r="F467" s="58">
        <v>11114</v>
      </c>
      <c r="G467" s="58">
        <v>13918</v>
      </c>
      <c r="H467" s="58">
        <v>3875</v>
      </c>
      <c r="I467" s="58">
        <v>10417</v>
      </c>
      <c r="J467" s="58">
        <v>8</v>
      </c>
      <c r="K467" s="58">
        <v>854</v>
      </c>
      <c r="L467" s="58">
        <v>696</v>
      </c>
      <c r="M467" s="59">
        <v>28646</v>
      </c>
      <c r="N467" s="58">
        <v>0</v>
      </c>
      <c r="O467" s="60">
        <f t="shared" si="7"/>
        <v>665344</v>
      </c>
    </row>
    <row r="468" spans="1:15" s="2" customFormat="1" ht="15.6" x14ac:dyDescent="0.3">
      <c r="A468" s="61" t="s">
        <v>932</v>
      </c>
      <c r="B468" s="57" t="s">
        <v>933</v>
      </c>
      <c r="C468" s="58">
        <v>424849</v>
      </c>
      <c r="D468" s="58">
        <v>67466</v>
      </c>
      <c r="E468" s="58">
        <v>5614</v>
      </c>
      <c r="F468" s="58">
        <v>12321</v>
      </c>
      <c r="G468" s="58">
        <v>15375</v>
      </c>
      <c r="H468" s="58">
        <v>3639</v>
      </c>
      <c r="I468" s="58">
        <v>10302</v>
      </c>
      <c r="J468" s="58">
        <v>8</v>
      </c>
      <c r="K468" s="58">
        <v>947</v>
      </c>
      <c r="L468" s="58">
        <v>622</v>
      </c>
      <c r="M468" s="59">
        <v>0</v>
      </c>
      <c r="N468" s="58">
        <v>0</v>
      </c>
      <c r="O468" s="60">
        <f t="shared" si="7"/>
        <v>541143</v>
      </c>
    </row>
    <row r="469" spans="1:15" s="2" customFormat="1" ht="15.6" x14ac:dyDescent="0.3">
      <c r="A469" s="61" t="s">
        <v>934</v>
      </c>
      <c r="B469" s="57" t="s">
        <v>935</v>
      </c>
      <c r="C469" s="58">
        <v>120010</v>
      </c>
      <c r="D469" s="58">
        <v>56461</v>
      </c>
      <c r="E469" s="58">
        <v>1737</v>
      </c>
      <c r="F469" s="58">
        <v>4588</v>
      </c>
      <c r="G469" s="58">
        <v>1545</v>
      </c>
      <c r="H469" s="58">
        <v>845</v>
      </c>
      <c r="I469" s="58">
        <v>1383</v>
      </c>
      <c r="J469" s="58">
        <v>1</v>
      </c>
      <c r="K469" s="58">
        <v>340</v>
      </c>
      <c r="L469" s="58">
        <v>111</v>
      </c>
      <c r="M469" s="59">
        <v>0</v>
      </c>
      <c r="N469" s="58">
        <v>0</v>
      </c>
      <c r="O469" s="60">
        <f t="shared" si="7"/>
        <v>187021</v>
      </c>
    </row>
    <row r="470" spans="1:15" s="2" customFormat="1" ht="15.6" x14ac:dyDescent="0.3">
      <c r="A470" s="61" t="s">
        <v>936</v>
      </c>
      <c r="B470" s="57" t="s">
        <v>937</v>
      </c>
      <c r="C470" s="58">
        <v>476080</v>
      </c>
      <c r="D470" s="58">
        <v>183465</v>
      </c>
      <c r="E470" s="58">
        <v>5761</v>
      </c>
      <c r="F470" s="58">
        <v>10836</v>
      </c>
      <c r="G470" s="58">
        <v>13086</v>
      </c>
      <c r="H470" s="58">
        <v>4503</v>
      </c>
      <c r="I470" s="58">
        <v>11198</v>
      </c>
      <c r="J470" s="58">
        <v>9</v>
      </c>
      <c r="K470" s="58">
        <v>854</v>
      </c>
      <c r="L470" s="58">
        <v>849</v>
      </c>
      <c r="M470" s="59">
        <v>0</v>
      </c>
      <c r="N470" s="58">
        <v>0</v>
      </c>
      <c r="O470" s="60">
        <f t="shared" si="7"/>
        <v>706641</v>
      </c>
    </row>
    <row r="471" spans="1:15" s="2" customFormat="1" ht="15.6" x14ac:dyDescent="0.3">
      <c r="A471" s="61" t="s">
        <v>938</v>
      </c>
      <c r="B471" s="57" t="s">
        <v>939</v>
      </c>
      <c r="C471" s="58">
        <v>100181</v>
      </c>
      <c r="D471" s="58">
        <v>47163</v>
      </c>
      <c r="E471" s="58">
        <v>1528</v>
      </c>
      <c r="F471" s="58">
        <v>4039</v>
      </c>
      <c r="G471" s="58">
        <v>1507</v>
      </c>
      <c r="H471" s="58">
        <v>696</v>
      </c>
      <c r="I471" s="58">
        <v>1215</v>
      </c>
      <c r="J471" s="58">
        <v>1</v>
      </c>
      <c r="K471" s="58">
        <v>312</v>
      </c>
      <c r="L471" s="58">
        <v>88</v>
      </c>
      <c r="M471" s="59">
        <v>0</v>
      </c>
      <c r="N471" s="58">
        <v>0</v>
      </c>
      <c r="O471" s="60">
        <f t="shared" si="7"/>
        <v>156730</v>
      </c>
    </row>
    <row r="472" spans="1:15" s="2" customFormat="1" ht="15.6" x14ac:dyDescent="0.3">
      <c r="A472" s="61" t="s">
        <v>940</v>
      </c>
      <c r="B472" s="57" t="s">
        <v>941</v>
      </c>
      <c r="C472" s="58">
        <v>103054</v>
      </c>
      <c r="D472" s="58">
        <v>38274</v>
      </c>
      <c r="E472" s="58">
        <v>1560</v>
      </c>
      <c r="F472" s="58">
        <v>3840</v>
      </c>
      <c r="G472" s="58">
        <v>979</v>
      </c>
      <c r="H472" s="58">
        <v>786</v>
      </c>
      <c r="I472" s="58">
        <v>1194</v>
      </c>
      <c r="J472" s="58">
        <v>1</v>
      </c>
      <c r="K472" s="58">
        <v>296</v>
      </c>
      <c r="L472" s="58">
        <v>114</v>
      </c>
      <c r="M472" s="59">
        <v>0</v>
      </c>
      <c r="N472" s="58">
        <v>0</v>
      </c>
      <c r="O472" s="60">
        <f t="shared" si="7"/>
        <v>150098</v>
      </c>
    </row>
    <row r="473" spans="1:15" s="2" customFormat="1" ht="15.6" x14ac:dyDescent="0.3">
      <c r="A473" s="61" t="s">
        <v>942</v>
      </c>
      <c r="B473" s="57" t="s">
        <v>943</v>
      </c>
      <c r="C473" s="58">
        <v>159791</v>
      </c>
      <c r="D473" s="58">
        <v>44614</v>
      </c>
      <c r="E473" s="58">
        <v>2254</v>
      </c>
      <c r="F473" s="58">
        <v>5336</v>
      </c>
      <c r="G473" s="58">
        <v>4777</v>
      </c>
      <c r="H473" s="58">
        <v>1278</v>
      </c>
      <c r="I473" s="58">
        <v>3260</v>
      </c>
      <c r="J473" s="58">
        <v>3</v>
      </c>
      <c r="K473" s="58">
        <v>409</v>
      </c>
      <c r="L473" s="58">
        <v>200</v>
      </c>
      <c r="M473" s="59">
        <v>0</v>
      </c>
      <c r="N473" s="58">
        <v>0</v>
      </c>
      <c r="O473" s="60">
        <f t="shared" si="7"/>
        <v>221922</v>
      </c>
    </row>
    <row r="474" spans="1:15" s="2" customFormat="1" ht="15.6" x14ac:dyDescent="0.3">
      <c r="A474" s="61" t="s">
        <v>944</v>
      </c>
      <c r="B474" s="57" t="s">
        <v>945</v>
      </c>
      <c r="C474" s="58">
        <v>1119665</v>
      </c>
      <c r="D474" s="58">
        <v>82703</v>
      </c>
      <c r="E474" s="58">
        <v>13331</v>
      </c>
      <c r="F474" s="58">
        <v>21545</v>
      </c>
      <c r="G474" s="58">
        <v>42389</v>
      </c>
      <c r="H474" s="58">
        <v>11433</v>
      </c>
      <c r="I474" s="58">
        <v>31830</v>
      </c>
      <c r="J474" s="58">
        <v>25</v>
      </c>
      <c r="K474" s="58">
        <v>1621</v>
      </c>
      <c r="L474" s="58">
        <v>2287</v>
      </c>
      <c r="M474" s="59">
        <v>0</v>
      </c>
      <c r="N474" s="58">
        <v>0</v>
      </c>
      <c r="O474" s="60">
        <f t="shared" si="7"/>
        <v>1326829</v>
      </c>
    </row>
    <row r="475" spans="1:15" s="2" customFormat="1" ht="15.6" x14ac:dyDescent="0.3">
      <c r="A475" s="61" t="s">
        <v>946</v>
      </c>
      <c r="B475" s="57" t="s">
        <v>947</v>
      </c>
      <c r="C475" s="58">
        <v>1372574</v>
      </c>
      <c r="D475" s="58">
        <v>1689153</v>
      </c>
      <c r="E475" s="58">
        <v>16158</v>
      </c>
      <c r="F475" s="58">
        <v>29727</v>
      </c>
      <c r="G475" s="58">
        <v>54945</v>
      </c>
      <c r="H475" s="58">
        <v>13122</v>
      </c>
      <c r="I475" s="58">
        <v>39268</v>
      </c>
      <c r="J475" s="58">
        <v>30</v>
      </c>
      <c r="K475" s="58">
        <v>2204</v>
      </c>
      <c r="L475" s="58">
        <v>2507</v>
      </c>
      <c r="M475" s="59">
        <v>0</v>
      </c>
      <c r="N475" s="58">
        <v>0</v>
      </c>
      <c r="O475" s="60">
        <f t="shared" si="7"/>
        <v>3219688</v>
      </c>
    </row>
    <row r="476" spans="1:15" s="2" customFormat="1" ht="15.6" x14ac:dyDescent="0.3">
      <c r="A476" s="61" t="s">
        <v>948</v>
      </c>
      <c r="B476" s="57" t="s">
        <v>949</v>
      </c>
      <c r="C476" s="58">
        <v>989628</v>
      </c>
      <c r="D476" s="58">
        <v>251978</v>
      </c>
      <c r="E476" s="58">
        <v>12286</v>
      </c>
      <c r="F476" s="58">
        <v>24165</v>
      </c>
      <c r="G476" s="58">
        <v>41549</v>
      </c>
      <c r="H476" s="58">
        <v>9140</v>
      </c>
      <c r="I476" s="58">
        <v>27923</v>
      </c>
      <c r="J476" s="58">
        <v>22</v>
      </c>
      <c r="K476" s="58">
        <v>1854</v>
      </c>
      <c r="L476" s="58">
        <v>1686</v>
      </c>
      <c r="M476" s="59">
        <v>0</v>
      </c>
      <c r="N476" s="58">
        <v>23737.11</v>
      </c>
      <c r="O476" s="60">
        <f t="shared" si="7"/>
        <v>1383968.11</v>
      </c>
    </row>
    <row r="477" spans="1:15" s="2" customFormat="1" ht="15.6" x14ac:dyDescent="0.3">
      <c r="A477" s="61" t="s">
        <v>950</v>
      </c>
      <c r="B477" s="57" t="s">
        <v>951</v>
      </c>
      <c r="C477" s="58">
        <v>2965883</v>
      </c>
      <c r="D477" s="58">
        <v>1111171</v>
      </c>
      <c r="E477" s="58">
        <v>34959</v>
      </c>
      <c r="F477" s="58">
        <v>61055</v>
      </c>
      <c r="G477" s="58">
        <v>102115</v>
      </c>
      <c r="H477" s="58">
        <v>29153</v>
      </c>
      <c r="I477" s="58">
        <v>79388</v>
      </c>
      <c r="J477" s="58">
        <v>61</v>
      </c>
      <c r="K477" s="58">
        <v>4470</v>
      </c>
      <c r="L477" s="58">
        <v>5685</v>
      </c>
      <c r="M477" s="59">
        <v>124004</v>
      </c>
      <c r="N477" s="58">
        <v>0</v>
      </c>
      <c r="O477" s="60">
        <f t="shared" si="7"/>
        <v>4517944</v>
      </c>
    </row>
    <row r="478" spans="1:15" s="2" customFormat="1" ht="15.6" x14ac:dyDescent="0.3">
      <c r="A478" s="61" t="s">
        <v>952</v>
      </c>
      <c r="B478" s="57" t="s">
        <v>953</v>
      </c>
      <c r="C478" s="58">
        <v>380827</v>
      </c>
      <c r="D478" s="58">
        <v>53250</v>
      </c>
      <c r="E478" s="58">
        <v>4893</v>
      </c>
      <c r="F478" s="58">
        <v>10259</v>
      </c>
      <c r="G478" s="58">
        <v>12793</v>
      </c>
      <c r="H478" s="58">
        <v>3378</v>
      </c>
      <c r="I478" s="58">
        <v>9189</v>
      </c>
      <c r="J478" s="58">
        <v>7</v>
      </c>
      <c r="K478" s="58">
        <v>778</v>
      </c>
      <c r="L478" s="58">
        <v>599</v>
      </c>
      <c r="M478" s="59">
        <v>20146</v>
      </c>
      <c r="N478" s="58">
        <v>0</v>
      </c>
      <c r="O478" s="60">
        <f t="shared" si="7"/>
        <v>496119</v>
      </c>
    </row>
    <row r="479" spans="1:15" s="2" customFormat="1" ht="15.6" x14ac:dyDescent="0.3">
      <c r="A479" s="61" t="s">
        <v>954</v>
      </c>
      <c r="B479" s="57" t="s">
        <v>955</v>
      </c>
      <c r="C479" s="58">
        <v>118353</v>
      </c>
      <c r="D479" s="58">
        <v>57216</v>
      </c>
      <c r="E479" s="58">
        <v>1863</v>
      </c>
      <c r="F479" s="58">
        <v>4870</v>
      </c>
      <c r="G479" s="58">
        <v>1230</v>
      </c>
      <c r="H479" s="58">
        <v>830</v>
      </c>
      <c r="I479" s="58">
        <v>1234</v>
      </c>
      <c r="J479" s="58">
        <v>1</v>
      </c>
      <c r="K479" s="58">
        <v>376</v>
      </c>
      <c r="L479" s="58">
        <v>106</v>
      </c>
      <c r="M479" s="59">
        <v>3829</v>
      </c>
      <c r="N479" s="58">
        <v>0</v>
      </c>
      <c r="O479" s="60">
        <f t="shared" si="7"/>
        <v>189908</v>
      </c>
    </row>
    <row r="480" spans="1:15" s="2" customFormat="1" ht="15.6" x14ac:dyDescent="0.3">
      <c r="A480" s="61" t="s">
        <v>956</v>
      </c>
      <c r="B480" s="57" t="s">
        <v>957</v>
      </c>
      <c r="C480" s="58">
        <v>519073</v>
      </c>
      <c r="D480" s="58">
        <v>290042</v>
      </c>
      <c r="E480" s="58">
        <v>7832</v>
      </c>
      <c r="F480" s="58">
        <v>19666</v>
      </c>
      <c r="G480" s="58">
        <v>9543</v>
      </c>
      <c r="H480" s="58">
        <v>3864</v>
      </c>
      <c r="I480" s="58">
        <v>7644</v>
      </c>
      <c r="J480" s="58">
        <v>6</v>
      </c>
      <c r="K480" s="58">
        <v>1513</v>
      </c>
      <c r="L480" s="58">
        <v>545</v>
      </c>
      <c r="M480" s="59">
        <v>26435</v>
      </c>
      <c r="N480" s="58">
        <v>0</v>
      </c>
      <c r="O480" s="60">
        <f t="shared" si="7"/>
        <v>886163</v>
      </c>
    </row>
    <row r="481" spans="1:15" s="2" customFormat="1" ht="15.6" x14ac:dyDescent="0.3">
      <c r="A481" s="61" t="s">
        <v>958</v>
      </c>
      <c r="B481" s="57" t="s">
        <v>959</v>
      </c>
      <c r="C481" s="58">
        <v>153814</v>
      </c>
      <c r="D481" s="58">
        <v>61734</v>
      </c>
      <c r="E481" s="58">
        <v>2217</v>
      </c>
      <c r="F481" s="58">
        <v>5534</v>
      </c>
      <c r="G481" s="58">
        <v>3675</v>
      </c>
      <c r="H481" s="58">
        <v>1159</v>
      </c>
      <c r="I481" s="58">
        <v>2644</v>
      </c>
      <c r="J481" s="58">
        <v>2</v>
      </c>
      <c r="K481" s="58">
        <v>426</v>
      </c>
      <c r="L481" s="58">
        <v>168</v>
      </c>
      <c r="M481" s="59">
        <v>8531</v>
      </c>
      <c r="N481" s="58">
        <v>0</v>
      </c>
      <c r="O481" s="60">
        <f t="shared" si="7"/>
        <v>239904</v>
      </c>
    </row>
    <row r="482" spans="1:15" s="2" customFormat="1" ht="15.6" x14ac:dyDescent="0.3">
      <c r="A482" s="61" t="s">
        <v>960</v>
      </c>
      <c r="B482" s="57" t="s">
        <v>961</v>
      </c>
      <c r="C482" s="58">
        <v>272018</v>
      </c>
      <c r="D482" s="58">
        <v>89096</v>
      </c>
      <c r="E482" s="58">
        <v>3543</v>
      </c>
      <c r="F482" s="58">
        <v>7430</v>
      </c>
      <c r="G482" s="58">
        <v>9917</v>
      </c>
      <c r="H482" s="58">
        <v>2413</v>
      </c>
      <c r="I482" s="58">
        <v>6897</v>
      </c>
      <c r="J482" s="58">
        <v>5</v>
      </c>
      <c r="K482" s="58">
        <v>567</v>
      </c>
      <c r="L482" s="58">
        <v>427</v>
      </c>
      <c r="M482" s="59">
        <v>0</v>
      </c>
      <c r="N482" s="58">
        <v>0</v>
      </c>
      <c r="O482" s="60">
        <f t="shared" si="7"/>
        <v>392313</v>
      </c>
    </row>
    <row r="483" spans="1:15" s="2" customFormat="1" ht="15.6" x14ac:dyDescent="0.3">
      <c r="A483" s="61" t="s">
        <v>962</v>
      </c>
      <c r="B483" s="57" t="s">
        <v>963</v>
      </c>
      <c r="C483" s="58">
        <v>1043627</v>
      </c>
      <c r="D483" s="58">
        <v>525078</v>
      </c>
      <c r="E483" s="58">
        <v>12877</v>
      </c>
      <c r="F483" s="58">
        <v>24333</v>
      </c>
      <c r="G483" s="58">
        <v>29508</v>
      </c>
      <c r="H483" s="58">
        <v>9876</v>
      </c>
      <c r="I483" s="58">
        <v>24638</v>
      </c>
      <c r="J483" s="58">
        <v>19</v>
      </c>
      <c r="K483" s="58">
        <v>1847</v>
      </c>
      <c r="L483" s="58">
        <v>1860</v>
      </c>
      <c r="M483" s="59">
        <v>51872</v>
      </c>
      <c r="N483" s="58">
        <v>0</v>
      </c>
      <c r="O483" s="60">
        <f t="shared" si="7"/>
        <v>1725535</v>
      </c>
    </row>
    <row r="484" spans="1:15" s="2" customFormat="1" ht="15.6" x14ac:dyDescent="0.3">
      <c r="A484" s="61" t="s">
        <v>964</v>
      </c>
      <c r="B484" s="57" t="s">
        <v>965</v>
      </c>
      <c r="C484" s="58">
        <v>95625</v>
      </c>
      <c r="D484" s="58">
        <v>43696</v>
      </c>
      <c r="E484" s="58">
        <v>1456</v>
      </c>
      <c r="F484" s="58">
        <v>3586</v>
      </c>
      <c r="G484" s="58">
        <v>1205</v>
      </c>
      <c r="H484" s="58">
        <v>727</v>
      </c>
      <c r="I484" s="58">
        <v>1220</v>
      </c>
      <c r="J484" s="58">
        <v>1</v>
      </c>
      <c r="K484" s="58">
        <v>280</v>
      </c>
      <c r="L484" s="58">
        <v>105</v>
      </c>
      <c r="M484" s="59">
        <v>4730</v>
      </c>
      <c r="N484" s="58">
        <v>0</v>
      </c>
      <c r="O484" s="60">
        <f t="shared" si="7"/>
        <v>152631</v>
      </c>
    </row>
    <row r="485" spans="1:15" s="2" customFormat="1" ht="15.6" x14ac:dyDescent="0.3">
      <c r="A485" s="61" t="s">
        <v>966</v>
      </c>
      <c r="B485" s="57" t="s">
        <v>967</v>
      </c>
      <c r="C485" s="58">
        <v>175356</v>
      </c>
      <c r="D485" s="58">
        <v>65172</v>
      </c>
      <c r="E485" s="58">
        <v>2524</v>
      </c>
      <c r="F485" s="58">
        <v>6373</v>
      </c>
      <c r="G485" s="58">
        <v>3862</v>
      </c>
      <c r="H485" s="58">
        <v>1306</v>
      </c>
      <c r="I485" s="58">
        <v>2816</v>
      </c>
      <c r="J485" s="58">
        <v>2</v>
      </c>
      <c r="K485" s="58">
        <v>481</v>
      </c>
      <c r="L485" s="58">
        <v>187</v>
      </c>
      <c r="M485" s="59">
        <v>2763</v>
      </c>
      <c r="N485" s="58">
        <v>0</v>
      </c>
      <c r="O485" s="60">
        <f t="shared" si="7"/>
        <v>260842</v>
      </c>
    </row>
    <row r="486" spans="1:15" s="2" customFormat="1" ht="15.6" x14ac:dyDescent="0.3">
      <c r="A486" s="61" t="s">
        <v>968</v>
      </c>
      <c r="B486" s="57" t="s">
        <v>969</v>
      </c>
      <c r="C486" s="58">
        <v>186643</v>
      </c>
      <c r="D486" s="58">
        <v>38240</v>
      </c>
      <c r="E486" s="58">
        <v>2624</v>
      </c>
      <c r="F486" s="58">
        <v>6269</v>
      </c>
      <c r="G486" s="58">
        <v>4593</v>
      </c>
      <c r="H486" s="58">
        <v>1479</v>
      </c>
      <c r="I486" s="58">
        <v>3427</v>
      </c>
      <c r="J486" s="58">
        <v>3</v>
      </c>
      <c r="K486" s="58">
        <v>478</v>
      </c>
      <c r="L486" s="58">
        <v>230</v>
      </c>
      <c r="M486" s="59">
        <v>3404</v>
      </c>
      <c r="N486" s="58">
        <v>0</v>
      </c>
      <c r="O486" s="60">
        <f t="shared" si="7"/>
        <v>247390</v>
      </c>
    </row>
    <row r="487" spans="1:15" s="2" customFormat="1" ht="15.6" x14ac:dyDescent="0.3">
      <c r="A487" s="61" t="s">
        <v>970</v>
      </c>
      <c r="B487" s="57" t="s">
        <v>971</v>
      </c>
      <c r="C487" s="58">
        <v>64504</v>
      </c>
      <c r="D487" s="58">
        <v>32746</v>
      </c>
      <c r="E487" s="58">
        <v>1087</v>
      </c>
      <c r="F487" s="58">
        <v>3167</v>
      </c>
      <c r="G487" s="58">
        <v>499</v>
      </c>
      <c r="H487" s="58">
        <v>367</v>
      </c>
      <c r="I487" s="58">
        <v>388</v>
      </c>
      <c r="J487" s="58">
        <v>0</v>
      </c>
      <c r="K487" s="58">
        <v>253</v>
      </c>
      <c r="L487" s="58">
        <v>27</v>
      </c>
      <c r="M487" s="59">
        <v>1645</v>
      </c>
      <c r="N487" s="58">
        <v>0</v>
      </c>
      <c r="O487" s="60">
        <f t="shared" si="7"/>
        <v>104683</v>
      </c>
    </row>
    <row r="488" spans="1:15" s="2" customFormat="1" ht="15.6" x14ac:dyDescent="0.3">
      <c r="A488" s="61" t="s">
        <v>972</v>
      </c>
      <c r="B488" s="57" t="s">
        <v>973</v>
      </c>
      <c r="C488" s="58">
        <v>175991</v>
      </c>
      <c r="D488" s="58">
        <v>76166</v>
      </c>
      <c r="E488" s="58">
        <v>2450</v>
      </c>
      <c r="F488" s="58">
        <v>5697</v>
      </c>
      <c r="G488" s="58">
        <v>4001</v>
      </c>
      <c r="H488" s="58">
        <v>1434</v>
      </c>
      <c r="I488" s="58">
        <v>3154</v>
      </c>
      <c r="J488" s="58">
        <v>2</v>
      </c>
      <c r="K488" s="58">
        <v>427</v>
      </c>
      <c r="L488" s="58">
        <v>230</v>
      </c>
      <c r="M488" s="59">
        <v>5485</v>
      </c>
      <c r="N488" s="58">
        <v>0</v>
      </c>
      <c r="O488" s="60">
        <f t="shared" si="7"/>
        <v>275037</v>
      </c>
    </row>
    <row r="489" spans="1:15" s="2" customFormat="1" ht="15.6" x14ac:dyDescent="0.3">
      <c r="A489" s="61" t="s">
        <v>974</v>
      </c>
      <c r="B489" s="57" t="s">
        <v>975</v>
      </c>
      <c r="C489" s="58">
        <v>262112</v>
      </c>
      <c r="D489" s="58">
        <v>58146</v>
      </c>
      <c r="E489" s="58">
        <v>3353</v>
      </c>
      <c r="F489" s="58">
        <v>6739</v>
      </c>
      <c r="G489" s="58">
        <v>5473</v>
      </c>
      <c r="H489" s="58">
        <v>2395</v>
      </c>
      <c r="I489" s="58">
        <v>5230</v>
      </c>
      <c r="J489" s="58">
        <v>4</v>
      </c>
      <c r="K489" s="58">
        <v>504</v>
      </c>
      <c r="L489" s="58">
        <v>436</v>
      </c>
      <c r="M489" s="59">
        <v>7354</v>
      </c>
      <c r="N489" s="58">
        <v>0</v>
      </c>
      <c r="O489" s="60">
        <f t="shared" si="7"/>
        <v>351746</v>
      </c>
    </row>
    <row r="490" spans="1:15" s="2" customFormat="1" ht="15.6" x14ac:dyDescent="0.3">
      <c r="A490" s="61" t="s">
        <v>976</v>
      </c>
      <c r="B490" s="57" t="s">
        <v>977</v>
      </c>
      <c r="C490" s="58">
        <v>6122478</v>
      </c>
      <c r="D490" s="58">
        <v>1469352</v>
      </c>
      <c r="E490" s="58">
        <v>67690</v>
      </c>
      <c r="F490" s="58">
        <v>120580</v>
      </c>
      <c r="G490" s="58">
        <v>160832</v>
      </c>
      <c r="H490" s="58">
        <v>59186</v>
      </c>
      <c r="I490" s="58">
        <v>144383</v>
      </c>
      <c r="J490" s="58">
        <v>111</v>
      </c>
      <c r="K490" s="58">
        <v>7988</v>
      </c>
      <c r="L490" s="58">
        <v>11499</v>
      </c>
      <c r="M490" s="59">
        <v>0</v>
      </c>
      <c r="N490" s="58">
        <v>0</v>
      </c>
      <c r="O490" s="60">
        <f t="shared" si="7"/>
        <v>8164099</v>
      </c>
    </row>
    <row r="491" spans="1:15" s="2" customFormat="1" ht="15.6" x14ac:dyDescent="0.3">
      <c r="A491" s="61" t="s">
        <v>978</v>
      </c>
      <c r="B491" s="57" t="s">
        <v>979</v>
      </c>
      <c r="C491" s="58">
        <v>729885</v>
      </c>
      <c r="D491" s="58">
        <v>347455</v>
      </c>
      <c r="E491" s="58">
        <v>8473</v>
      </c>
      <c r="F491" s="58">
        <v>15629</v>
      </c>
      <c r="G491" s="58">
        <v>30794</v>
      </c>
      <c r="H491" s="58">
        <v>6953</v>
      </c>
      <c r="I491" s="58">
        <v>21647</v>
      </c>
      <c r="J491" s="58">
        <v>17</v>
      </c>
      <c r="K491" s="58">
        <v>1180</v>
      </c>
      <c r="L491" s="58">
        <v>1327</v>
      </c>
      <c r="M491" s="59">
        <v>0</v>
      </c>
      <c r="N491" s="58">
        <v>0</v>
      </c>
      <c r="O491" s="60">
        <f t="shared" si="7"/>
        <v>1163360</v>
      </c>
    </row>
    <row r="492" spans="1:15" s="2" customFormat="1" ht="15.6" x14ac:dyDescent="0.3">
      <c r="A492" s="61" t="s">
        <v>980</v>
      </c>
      <c r="B492" s="57" t="s">
        <v>981</v>
      </c>
      <c r="C492" s="58">
        <v>449841</v>
      </c>
      <c r="D492" s="58">
        <v>171232</v>
      </c>
      <c r="E492" s="58">
        <v>5431</v>
      </c>
      <c r="F492" s="58">
        <v>11006</v>
      </c>
      <c r="G492" s="58">
        <v>12908</v>
      </c>
      <c r="H492" s="58">
        <v>4070</v>
      </c>
      <c r="I492" s="58">
        <v>10271</v>
      </c>
      <c r="J492" s="58">
        <v>8</v>
      </c>
      <c r="K492" s="58">
        <v>821</v>
      </c>
      <c r="L492" s="58">
        <v>741</v>
      </c>
      <c r="M492" s="59">
        <v>0</v>
      </c>
      <c r="N492" s="58">
        <v>0</v>
      </c>
      <c r="O492" s="60">
        <f t="shared" si="7"/>
        <v>666329</v>
      </c>
    </row>
    <row r="493" spans="1:15" s="2" customFormat="1" ht="15.6" x14ac:dyDescent="0.3">
      <c r="A493" s="61" t="s">
        <v>982</v>
      </c>
      <c r="B493" s="57" t="s">
        <v>983</v>
      </c>
      <c r="C493" s="58">
        <v>277295</v>
      </c>
      <c r="D493" s="58">
        <v>122480</v>
      </c>
      <c r="E493" s="58">
        <v>3737</v>
      </c>
      <c r="F493" s="58">
        <v>8382</v>
      </c>
      <c r="G493" s="58">
        <v>9274</v>
      </c>
      <c r="H493" s="58">
        <v>2334</v>
      </c>
      <c r="I493" s="58">
        <v>6293</v>
      </c>
      <c r="J493" s="58">
        <v>5</v>
      </c>
      <c r="K493" s="58">
        <v>641</v>
      </c>
      <c r="L493" s="58">
        <v>390</v>
      </c>
      <c r="M493" s="59">
        <v>0</v>
      </c>
      <c r="N493" s="58">
        <v>0</v>
      </c>
      <c r="O493" s="60">
        <f t="shared" si="7"/>
        <v>430831</v>
      </c>
    </row>
    <row r="494" spans="1:15" s="2" customFormat="1" ht="15.6" x14ac:dyDescent="0.3">
      <c r="A494" s="61" t="s">
        <v>984</v>
      </c>
      <c r="B494" s="57" t="s">
        <v>985</v>
      </c>
      <c r="C494" s="58">
        <v>220953</v>
      </c>
      <c r="D494" s="58">
        <v>204755</v>
      </c>
      <c r="E494" s="58">
        <v>2847</v>
      </c>
      <c r="F494" s="58">
        <v>6683</v>
      </c>
      <c r="G494" s="58">
        <v>6923</v>
      </c>
      <c r="H494" s="58">
        <v>1791</v>
      </c>
      <c r="I494" s="58">
        <v>4782</v>
      </c>
      <c r="J494" s="58">
        <v>4</v>
      </c>
      <c r="K494" s="58">
        <v>488</v>
      </c>
      <c r="L494" s="58">
        <v>291</v>
      </c>
      <c r="M494" s="59">
        <v>0</v>
      </c>
      <c r="N494" s="58">
        <v>0</v>
      </c>
      <c r="O494" s="60">
        <f t="shared" si="7"/>
        <v>449517</v>
      </c>
    </row>
    <row r="495" spans="1:15" s="2" customFormat="1" ht="15.6" x14ac:dyDescent="0.3">
      <c r="A495" s="61" t="s">
        <v>986</v>
      </c>
      <c r="B495" s="57" t="s">
        <v>987</v>
      </c>
      <c r="C495" s="58">
        <v>311659</v>
      </c>
      <c r="D495" s="58">
        <v>106801</v>
      </c>
      <c r="E495" s="58">
        <v>2980</v>
      </c>
      <c r="F495" s="58">
        <v>6674</v>
      </c>
      <c r="G495" s="58">
        <v>5646</v>
      </c>
      <c r="H495" s="58">
        <v>2590</v>
      </c>
      <c r="I495" s="58">
        <v>5329</v>
      </c>
      <c r="J495" s="58">
        <v>4</v>
      </c>
      <c r="K495" s="58">
        <v>607</v>
      </c>
      <c r="L495" s="58">
        <v>439</v>
      </c>
      <c r="M495" s="59">
        <v>8070</v>
      </c>
      <c r="N495" s="58">
        <v>0</v>
      </c>
      <c r="O495" s="60">
        <f t="shared" si="7"/>
        <v>450799</v>
      </c>
    </row>
    <row r="496" spans="1:15" s="2" customFormat="1" ht="15.6" x14ac:dyDescent="0.3">
      <c r="A496" s="61" t="s">
        <v>988</v>
      </c>
      <c r="B496" s="57" t="s">
        <v>989</v>
      </c>
      <c r="C496" s="58">
        <v>170693</v>
      </c>
      <c r="D496" s="58">
        <v>42231</v>
      </c>
      <c r="E496" s="58">
        <v>2198</v>
      </c>
      <c r="F496" s="58">
        <v>3526</v>
      </c>
      <c r="G496" s="58">
        <v>370</v>
      </c>
      <c r="H496" s="58">
        <v>1775</v>
      </c>
      <c r="I496" s="58">
        <v>2676</v>
      </c>
      <c r="J496" s="58">
        <v>2</v>
      </c>
      <c r="K496" s="58">
        <v>267</v>
      </c>
      <c r="L496" s="58">
        <v>356</v>
      </c>
      <c r="M496" s="59">
        <v>0</v>
      </c>
      <c r="N496" s="58">
        <v>0</v>
      </c>
      <c r="O496" s="60">
        <f t="shared" si="7"/>
        <v>224094</v>
      </c>
    </row>
    <row r="497" spans="1:15" s="2" customFormat="1" ht="15.6" x14ac:dyDescent="0.3">
      <c r="A497" s="61" t="s">
        <v>990</v>
      </c>
      <c r="B497" s="57" t="s">
        <v>991</v>
      </c>
      <c r="C497" s="58">
        <v>406380</v>
      </c>
      <c r="D497" s="58">
        <v>69625</v>
      </c>
      <c r="E497" s="58">
        <v>5306</v>
      </c>
      <c r="F497" s="58">
        <v>11815</v>
      </c>
      <c r="G497" s="58">
        <v>14293</v>
      </c>
      <c r="H497" s="58">
        <v>3442</v>
      </c>
      <c r="I497" s="58">
        <v>9653</v>
      </c>
      <c r="J497" s="58">
        <v>7</v>
      </c>
      <c r="K497" s="58">
        <v>892</v>
      </c>
      <c r="L497" s="58">
        <v>583</v>
      </c>
      <c r="M497" s="59">
        <v>0</v>
      </c>
      <c r="N497" s="58">
        <v>0</v>
      </c>
      <c r="O497" s="60">
        <f t="shared" si="7"/>
        <v>521996</v>
      </c>
    </row>
    <row r="498" spans="1:15" s="2" customFormat="1" ht="15.6" x14ac:dyDescent="0.3">
      <c r="A498" s="61" t="s">
        <v>992</v>
      </c>
      <c r="B498" s="57" t="s">
        <v>993</v>
      </c>
      <c r="C498" s="58">
        <v>253805</v>
      </c>
      <c r="D498" s="58">
        <v>57540</v>
      </c>
      <c r="E498" s="58">
        <v>3378</v>
      </c>
      <c r="F498" s="58">
        <v>7527</v>
      </c>
      <c r="G498" s="58">
        <v>8684</v>
      </c>
      <c r="H498" s="58">
        <v>2148</v>
      </c>
      <c r="I498" s="58">
        <v>5911</v>
      </c>
      <c r="J498" s="58">
        <v>5</v>
      </c>
      <c r="K498" s="58">
        <v>577</v>
      </c>
      <c r="L498" s="58">
        <v>362</v>
      </c>
      <c r="M498" s="59">
        <v>0</v>
      </c>
      <c r="N498" s="58">
        <v>0</v>
      </c>
      <c r="O498" s="60">
        <f t="shared" si="7"/>
        <v>339937</v>
      </c>
    </row>
    <row r="499" spans="1:15" s="2" customFormat="1" ht="15.6" x14ac:dyDescent="0.3">
      <c r="A499" s="61" t="s">
        <v>994</v>
      </c>
      <c r="B499" s="57" t="s">
        <v>995</v>
      </c>
      <c r="C499" s="58">
        <v>364885</v>
      </c>
      <c r="D499" s="58">
        <v>130755</v>
      </c>
      <c r="E499" s="58">
        <v>4542</v>
      </c>
      <c r="F499" s="58">
        <v>8733</v>
      </c>
      <c r="G499" s="58">
        <v>14235</v>
      </c>
      <c r="H499" s="58">
        <v>3412</v>
      </c>
      <c r="I499" s="58">
        <v>10048</v>
      </c>
      <c r="J499" s="58">
        <v>8</v>
      </c>
      <c r="K499" s="58">
        <v>714</v>
      </c>
      <c r="L499" s="58">
        <v>635</v>
      </c>
      <c r="M499" s="59">
        <v>63443</v>
      </c>
      <c r="N499" s="58">
        <v>0</v>
      </c>
      <c r="O499" s="60">
        <f t="shared" si="7"/>
        <v>601410</v>
      </c>
    </row>
    <row r="500" spans="1:15" s="2" customFormat="1" ht="15.6" x14ac:dyDescent="0.3">
      <c r="A500" s="61" t="s">
        <v>996</v>
      </c>
      <c r="B500" s="57" t="s">
        <v>997</v>
      </c>
      <c r="C500" s="58">
        <v>340102</v>
      </c>
      <c r="D500" s="58">
        <v>115530</v>
      </c>
      <c r="E500" s="58">
        <v>4770</v>
      </c>
      <c r="F500" s="58">
        <v>11709</v>
      </c>
      <c r="G500" s="58">
        <v>8113</v>
      </c>
      <c r="H500" s="58">
        <v>2612</v>
      </c>
      <c r="I500" s="58">
        <v>5878</v>
      </c>
      <c r="J500" s="58">
        <v>5</v>
      </c>
      <c r="K500" s="58">
        <v>939</v>
      </c>
      <c r="L500" s="58">
        <v>391</v>
      </c>
      <c r="M500" s="59">
        <v>0</v>
      </c>
      <c r="N500" s="58">
        <v>0</v>
      </c>
      <c r="O500" s="60">
        <f t="shared" si="7"/>
        <v>490049</v>
      </c>
    </row>
    <row r="501" spans="1:15" s="2" customFormat="1" ht="15.6" x14ac:dyDescent="0.3">
      <c r="A501" s="61" t="s">
        <v>998</v>
      </c>
      <c r="B501" s="57" t="s">
        <v>999</v>
      </c>
      <c r="C501" s="58">
        <v>96926</v>
      </c>
      <c r="D501" s="58">
        <v>36667</v>
      </c>
      <c r="E501" s="58">
        <v>1381</v>
      </c>
      <c r="F501" s="58">
        <v>3306</v>
      </c>
      <c r="G501" s="58">
        <v>1549</v>
      </c>
      <c r="H501" s="58">
        <v>764</v>
      </c>
      <c r="I501" s="58">
        <v>1447</v>
      </c>
      <c r="J501" s="58">
        <v>1</v>
      </c>
      <c r="K501" s="58">
        <v>262</v>
      </c>
      <c r="L501" s="58">
        <v>118</v>
      </c>
      <c r="M501" s="59">
        <v>1714</v>
      </c>
      <c r="N501" s="58">
        <v>0</v>
      </c>
      <c r="O501" s="60">
        <f t="shared" si="7"/>
        <v>144135</v>
      </c>
    </row>
    <row r="502" spans="1:15" s="2" customFormat="1" ht="15.6" x14ac:dyDescent="0.3">
      <c r="A502" s="61" t="s">
        <v>1000</v>
      </c>
      <c r="B502" s="57" t="s">
        <v>1001</v>
      </c>
      <c r="C502" s="58">
        <v>443883</v>
      </c>
      <c r="D502" s="58">
        <v>99674</v>
      </c>
      <c r="E502" s="58">
        <v>5714</v>
      </c>
      <c r="F502" s="58">
        <v>11302</v>
      </c>
      <c r="G502" s="58">
        <v>18587</v>
      </c>
      <c r="H502" s="58">
        <v>4097</v>
      </c>
      <c r="I502" s="58">
        <v>12412</v>
      </c>
      <c r="J502" s="58">
        <v>10</v>
      </c>
      <c r="K502" s="58">
        <v>879</v>
      </c>
      <c r="L502" s="58">
        <v>751</v>
      </c>
      <c r="M502" s="59">
        <v>0</v>
      </c>
      <c r="N502" s="58">
        <v>0</v>
      </c>
      <c r="O502" s="60">
        <f t="shared" si="7"/>
        <v>597309</v>
      </c>
    </row>
    <row r="503" spans="1:15" s="2" customFormat="1" ht="15.6" x14ac:dyDescent="0.3">
      <c r="A503" s="61" t="s">
        <v>1002</v>
      </c>
      <c r="B503" s="57" t="s">
        <v>1003</v>
      </c>
      <c r="C503" s="58">
        <v>288845</v>
      </c>
      <c r="D503" s="58">
        <v>58101</v>
      </c>
      <c r="E503" s="58">
        <v>3924</v>
      </c>
      <c r="F503" s="58">
        <v>8638</v>
      </c>
      <c r="G503" s="58">
        <v>8997</v>
      </c>
      <c r="H503" s="58">
        <v>2470</v>
      </c>
      <c r="I503" s="58">
        <v>6380</v>
      </c>
      <c r="J503" s="58">
        <v>5</v>
      </c>
      <c r="K503" s="58">
        <v>658</v>
      </c>
      <c r="L503" s="58">
        <v>419</v>
      </c>
      <c r="M503" s="59">
        <v>0</v>
      </c>
      <c r="N503" s="58">
        <v>0</v>
      </c>
      <c r="O503" s="60">
        <f t="shared" si="7"/>
        <v>378437</v>
      </c>
    </row>
    <row r="504" spans="1:15" s="2" customFormat="1" ht="15.6" x14ac:dyDescent="0.3">
      <c r="A504" s="61" t="s">
        <v>1004</v>
      </c>
      <c r="B504" s="57" t="s">
        <v>1005</v>
      </c>
      <c r="C504" s="58">
        <v>168196</v>
      </c>
      <c r="D504" s="58">
        <v>45076</v>
      </c>
      <c r="E504" s="58">
        <v>2239</v>
      </c>
      <c r="F504" s="58">
        <v>5128</v>
      </c>
      <c r="G504" s="58">
        <v>5352</v>
      </c>
      <c r="H504" s="58">
        <v>1390</v>
      </c>
      <c r="I504" s="58">
        <v>3750</v>
      </c>
      <c r="J504" s="58">
        <v>3</v>
      </c>
      <c r="K504" s="58">
        <v>392</v>
      </c>
      <c r="L504" s="58">
        <v>229</v>
      </c>
      <c r="M504" s="59">
        <v>0</v>
      </c>
      <c r="N504" s="58">
        <v>0</v>
      </c>
      <c r="O504" s="60">
        <f t="shared" si="7"/>
        <v>231755</v>
      </c>
    </row>
    <row r="505" spans="1:15" s="2" customFormat="1" ht="15.6" x14ac:dyDescent="0.3">
      <c r="A505" s="61" t="s">
        <v>1006</v>
      </c>
      <c r="B505" s="57" t="s">
        <v>1007</v>
      </c>
      <c r="C505" s="58">
        <v>350581</v>
      </c>
      <c r="D505" s="58">
        <v>86406</v>
      </c>
      <c r="E505" s="58">
        <v>4635</v>
      </c>
      <c r="F505" s="58">
        <v>10112</v>
      </c>
      <c r="G505" s="58">
        <v>12636</v>
      </c>
      <c r="H505" s="58">
        <v>3017</v>
      </c>
      <c r="I505" s="58">
        <v>8431</v>
      </c>
      <c r="J505" s="58">
        <v>6</v>
      </c>
      <c r="K505" s="58">
        <v>780</v>
      </c>
      <c r="L505" s="58">
        <v>518</v>
      </c>
      <c r="M505" s="59">
        <v>12595</v>
      </c>
      <c r="N505" s="58">
        <v>0</v>
      </c>
      <c r="O505" s="60">
        <f t="shared" si="7"/>
        <v>489717</v>
      </c>
    </row>
    <row r="506" spans="1:15" s="2" customFormat="1" ht="15.6" x14ac:dyDescent="0.3">
      <c r="A506" s="61" t="s">
        <v>1008</v>
      </c>
      <c r="B506" s="57" t="s">
        <v>1009</v>
      </c>
      <c r="C506" s="58">
        <v>611205</v>
      </c>
      <c r="D506" s="58">
        <v>234476</v>
      </c>
      <c r="E506" s="58">
        <v>7924</v>
      </c>
      <c r="F506" s="58">
        <v>15698</v>
      </c>
      <c r="G506" s="58">
        <v>22563</v>
      </c>
      <c r="H506" s="58">
        <v>5630</v>
      </c>
      <c r="I506" s="58">
        <v>15835</v>
      </c>
      <c r="J506" s="58">
        <v>12</v>
      </c>
      <c r="K506" s="58">
        <v>1279</v>
      </c>
      <c r="L506" s="58">
        <v>1029</v>
      </c>
      <c r="M506" s="59">
        <v>0</v>
      </c>
      <c r="N506" s="58">
        <v>325590.28000000003</v>
      </c>
      <c r="O506" s="60">
        <f t="shared" si="7"/>
        <v>1241241.28</v>
      </c>
    </row>
    <row r="507" spans="1:15" s="2" customFormat="1" ht="15.6" x14ac:dyDescent="0.3">
      <c r="A507" s="61" t="s">
        <v>1010</v>
      </c>
      <c r="B507" s="57" t="s">
        <v>1011</v>
      </c>
      <c r="C507" s="58">
        <v>293567</v>
      </c>
      <c r="D507" s="58">
        <v>95227</v>
      </c>
      <c r="E507" s="58">
        <v>3428</v>
      </c>
      <c r="F507" s="58">
        <v>6179</v>
      </c>
      <c r="G507" s="58">
        <v>5442</v>
      </c>
      <c r="H507" s="58">
        <v>2823</v>
      </c>
      <c r="I507" s="58">
        <v>6005</v>
      </c>
      <c r="J507" s="58">
        <v>5</v>
      </c>
      <c r="K507" s="58">
        <v>526</v>
      </c>
      <c r="L507" s="58">
        <v>542</v>
      </c>
      <c r="M507" s="59">
        <v>21730</v>
      </c>
      <c r="N507" s="58">
        <v>0</v>
      </c>
      <c r="O507" s="60">
        <f t="shared" si="7"/>
        <v>435474</v>
      </c>
    </row>
    <row r="508" spans="1:15" s="2" customFormat="1" ht="15.6" x14ac:dyDescent="0.3">
      <c r="A508" s="61" t="s">
        <v>1012</v>
      </c>
      <c r="B508" s="57" t="s">
        <v>1013</v>
      </c>
      <c r="C508" s="58">
        <v>707539</v>
      </c>
      <c r="D508" s="58">
        <v>353960</v>
      </c>
      <c r="E508" s="58">
        <v>8819</v>
      </c>
      <c r="F508" s="58">
        <v>16143</v>
      </c>
      <c r="G508" s="58">
        <v>23211</v>
      </c>
      <c r="H508" s="58">
        <v>6829</v>
      </c>
      <c r="I508" s="58">
        <v>18236</v>
      </c>
      <c r="J508" s="58">
        <v>14</v>
      </c>
      <c r="K508" s="58">
        <v>1231</v>
      </c>
      <c r="L508" s="58">
        <v>1304</v>
      </c>
      <c r="M508" s="59">
        <v>103931</v>
      </c>
      <c r="N508" s="58">
        <v>0</v>
      </c>
      <c r="O508" s="60">
        <f t="shared" si="7"/>
        <v>1241217</v>
      </c>
    </row>
    <row r="509" spans="1:15" s="2" customFormat="1" ht="15.6" x14ac:dyDescent="0.3">
      <c r="A509" s="61" t="s">
        <v>1014</v>
      </c>
      <c r="B509" s="57" t="s">
        <v>1015</v>
      </c>
      <c r="C509" s="58">
        <v>121127</v>
      </c>
      <c r="D509" s="58">
        <v>52215</v>
      </c>
      <c r="E509" s="58">
        <v>1812</v>
      </c>
      <c r="F509" s="58">
        <v>4633</v>
      </c>
      <c r="G509" s="58">
        <v>2874</v>
      </c>
      <c r="H509" s="58">
        <v>883</v>
      </c>
      <c r="I509" s="58">
        <v>1982</v>
      </c>
      <c r="J509" s="58">
        <v>2</v>
      </c>
      <c r="K509" s="58">
        <v>353</v>
      </c>
      <c r="L509" s="58">
        <v>121</v>
      </c>
      <c r="M509" s="59">
        <v>0</v>
      </c>
      <c r="N509" s="58">
        <v>0</v>
      </c>
      <c r="O509" s="60">
        <f t="shared" si="7"/>
        <v>186002</v>
      </c>
    </row>
    <row r="510" spans="1:15" s="2" customFormat="1" ht="15.6" x14ac:dyDescent="0.3">
      <c r="A510" s="61" t="s">
        <v>1016</v>
      </c>
      <c r="B510" s="57" t="s">
        <v>1017</v>
      </c>
      <c r="C510" s="58">
        <v>411599</v>
      </c>
      <c r="D510" s="58">
        <v>62053</v>
      </c>
      <c r="E510" s="58">
        <v>5245</v>
      </c>
      <c r="F510" s="58">
        <v>11454</v>
      </c>
      <c r="G510" s="58">
        <v>15305</v>
      </c>
      <c r="H510" s="58">
        <v>3529</v>
      </c>
      <c r="I510" s="58">
        <v>10022</v>
      </c>
      <c r="J510" s="58">
        <v>8</v>
      </c>
      <c r="K510" s="58">
        <v>930</v>
      </c>
      <c r="L510" s="58">
        <v>606</v>
      </c>
      <c r="M510" s="59">
        <v>0</v>
      </c>
      <c r="N510" s="58">
        <v>0</v>
      </c>
      <c r="O510" s="60">
        <f t="shared" si="7"/>
        <v>520751</v>
      </c>
    </row>
    <row r="511" spans="1:15" s="2" customFormat="1" ht="15.6" x14ac:dyDescent="0.3">
      <c r="A511" s="61" t="s">
        <v>1018</v>
      </c>
      <c r="B511" s="57" t="s">
        <v>1019</v>
      </c>
      <c r="C511" s="58">
        <v>148118</v>
      </c>
      <c r="D511" s="58">
        <v>50199</v>
      </c>
      <c r="E511" s="58">
        <v>1950</v>
      </c>
      <c r="F511" s="58">
        <v>5792</v>
      </c>
      <c r="G511" s="58">
        <v>1207</v>
      </c>
      <c r="H511" s="58">
        <v>907</v>
      </c>
      <c r="I511" s="58">
        <v>1154</v>
      </c>
      <c r="J511" s="58">
        <v>1</v>
      </c>
      <c r="K511" s="58">
        <v>427</v>
      </c>
      <c r="L511" s="58">
        <v>95</v>
      </c>
      <c r="M511" s="59">
        <v>0</v>
      </c>
      <c r="N511" s="58">
        <v>0</v>
      </c>
      <c r="O511" s="60">
        <f t="shared" si="7"/>
        <v>209850</v>
      </c>
    </row>
    <row r="512" spans="1:15" s="2" customFormat="1" ht="15.6" x14ac:dyDescent="0.3">
      <c r="A512" s="61" t="s">
        <v>1020</v>
      </c>
      <c r="B512" s="57" t="s">
        <v>1021</v>
      </c>
      <c r="C512" s="58">
        <v>309257</v>
      </c>
      <c r="D512" s="58">
        <v>90278</v>
      </c>
      <c r="E512" s="58">
        <v>3714</v>
      </c>
      <c r="F512" s="58">
        <v>6566</v>
      </c>
      <c r="G512" s="58">
        <v>4550</v>
      </c>
      <c r="H512" s="58">
        <v>3029</v>
      </c>
      <c r="I512" s="58">
        <v>5960</v>
      </c>
      <c r="J512" s="58">
        <v>5</v>
      </c>
      <c r="K512" s="58">
        <v>485</v>
      </c>
      <c r="L512" s="58">
        <v>588</v>
      </c>
      <c r="M512" s="59">
        <v>0</v>
      </c>
      <c r="N512" s="58">
        <v>0</v>
      </c>
      <c r="O512" s="60">
        <f t="shared" si="7"/>
        <v>424432</v>
      </c>
    </row>
    <row r="513" spans="1:15" s="2" customFormat="1" ht="15.6" x14ac:dyDescent="0.3">
      <c r="A513" s="61" t="s">
        <v>1022</v>
      </c>
      <c r="B513" s="57" t="s">
        <v>1023</v>
      </c>
      <c r="C513" s="58">
        <v>1310914</v>
      </c>
      <c r="D513" s="58">
        <v>211854</v>
      </c>
      <c r="E513" s="58">
        <v>14510</v>
      </c>
      <c r="F513" s="58">
        <v>12796</v>
      </c>
      <c r="G513" s="58">
        <v>21686</v>
      </c>
      <c r="H513" s="58">
        <v>15786</v>
      </c>
      <c r="I513" s="58">
        <v>33529</v>
      </c>
      <c r="J513" s="58">
        <v>26</v>
      </c>
      <c r="K513" s="58">
        <v>936</v>
      </c>
      <c r="L513" s="58">
        <v>3506</v>
      </c>
      <c r="M513" s="59">
        <v>0</v>
      </c>
      <c r="N513" s="58">
        <v>0</v>
      </c>
      <c r="O513" s="60">
        <f t="shared" si="7"/>
        <v>1625543</v>
      </c>
    </row>
    <row r="514" spans="1:15" s="2" customFormat="1" ht="15.6" x14ac:dyDescent="0.3">
      <c r="A514" s="61" t="s">
        <v>1024</v>
      </c>
      <c r="B514" s="57" t="s">
        <v>1025</v>
      </c>
      <c r="C514" s="58">
        <v>108806</v>
      </c>
      <c r="D514" s="58">
        <v>43061</v>
      </c>
      <c r="E514" s="58">
        <v>1661</v>
      </c>
      <c r="F514" s="58">
        <v>4333</v>
      </c>
      <c r="G514" s="58">
        <v>2290</v>
      </c>
      <c r="H514" s="58">
        <v>770</v>
      </c>
      <c r="I514" s="58">
        <v>1609</v>
      </c>
      <c r="J514" s="58">
        <v>1</v>
      </c>
      <c r="K514" s="58">
        <v>331</v>
      </c>
      <c r="L514" s="58">
        <v>100</v>
      </c>
      <c r="M514" s="59">
        <v>8417</v>
      </c>
      <c r="N514" s="58">
        <v>0</v>
      </c>
      <c r="O514" s="60">
        <f t="shared" si="7"/>
        <v>171379</v>
      </c>
    </row>
    <row r="515" spans="1:15" s="2" customFormat="1" ht="15.6" x14ac:dyDescent="0.3">
      <c r="A515" s="61" t="s">
        <v>1026</v>
      </c>
      <c r="B515" s="57" t="s">
        <v>1027</v>
      </c>
      <c r="C515" s="58">
        <v>281982</v>
      </c>
      <c r="D515" s="58">
        <v>73442</v>
      </c>
      <c r="E515" s="58">
        <v>3705</v>
      </c>
      <c r="F515" s="58">
        <v>7948</v>
      </c>
      <c r="G515" s="58">
        <v>9181</v>
      </c>
      <c r="H515" s="58">
        <v>2460</v>
      </c>
      <c r="I515" s="58">
        <v>6583</v>
      </c>
      <c r="J515" s="58">
        <v>5</v>
      </c>
      <c r="K515" s="58">
        <v>607</v>
      </c>
      <c r="L515" s="58">
        <v>428</v>
      </c>
      <c r="M515" s="59">
        <v>0</v>
      </c>
      <c r="N515" s="58">
        <v>0</v>
      </c>
      <c r="O515" s="60">
        <f t="shared" si="7"/>
        <v>386341</v>
      </c>
    </row>
    <row r="516" spans="1:15" s="2" customFormat="1" ht="15.6" x14ac:dyDescent="0.3">
      <c r="A516" s="61" t="s">
        <v>1028</v>
      </c>
      <c r="B516" s="57" t="s">
        <v>1029</v>
      </c>
      <c r="C516" s="58">
        <v>176196</v>
      </c>
      <c r="D516" s="58">
        <v>47603</v>
      </c>
      <c r="E516" s="58">
        <v>2165</v>
      </c>
      <c r="F516" s="58">
        <v>4277</v>
      </c>
      <c r="G516" s="58">
        <v>4593</v>
      </c>
      <c r="H516" s="58">
        <v>1624</v>
      </c>
      <c r="I516" s="58">
        <v>3947</v>
      </c>
      <c r="J516" s="58">
        <v>3</v>
      </c>
      <c r="K516" s="58">
        <v>309</v>
      </c>
      <c r="L516" s="58">
        <v>300</v>
      </c>
      <c r="M516" s="59">
        <v>0</v>
      </c>
      <c r="N516" s="58">
        <v>0</v>
      </c>
      <c r="O516" s="60">
        <f t="shared" si="7"/>
        <v>241017</v>
      </c>
    </row>
    <row r="517" spans="1:15" s="2" customFormat="1" ht="15.6" x14ac:dyDescent="0.3">
      <c r="A517" s="61" t="s">
        <v>1030</v>
      </c>
      <c r="B517" s="57" t="s">
        <v>1031</v>
      </c>
      <c r="C517" s="58">
        <v>805382</v>
      </c>
      <c r="D517" s="58">
        <v>259016</v>
      </c>
      <c r="E517" s="58">
        <v>9575</v>
      </c>
      <c r="F517" s="58">
        <v>17681</v>
      </c>
      <c r="G517" s="58">
        <v>33923</v>
      </c>
      <c r="H517" s="58">
        <v>7687</v>
      </c>
      <c r="I517" s="58">
        <v>23186</v>
      </c>
      <c r="J517" s="58">
        <v>18</v>
      </c>
      <c r="K517" s="58">
        <v>1351</v>
      </c>
      <c r="L517" s="58">
        <v>1464</v>
      </c>
      <c r="M517" s="59">
        <v>568177</v>
      </c>
      <c r="N517" s="58">
        <v>0</v>
      </c>
      <c r="O517" s="60">
        <f t="shared" si="7"/>
        <v>1727460</v>
      </c>
    </row>
    <row r="518" spans="1:15" s="2" customFormat="1" ht="15.6" x14ac:dyDescent="0.3">
      <c r="A518" s="61" t="s">
        <v>1032</v>
      </c>
      <c r="B518" s="57" t="s">
        <v>1033</v>
      </c>
      <c r="C518" s="58">
        <v>135475</v>
      </c>
      <c r="D518" s="58">
        <v>47866</v>
      </c>
      <c r="E518" s="58">
        <v>2032</v>
      </c>
      <c r="F518" s="58">
        <v>5096</v>
      </c>
      <c r="G518" s="58">
        <v>2212</v>
      </c>
      <c r="H518" s="58">
        <v>1012</v>
      </c>
      <c r="I518" s="58">
        <v>1873</v>
      </c>
      <c r="J518" s="58">
        <v>1</v>
      </c>
      <c r="K518" s="58">
        <v>386</v>
      </c>
      <c r="L518" s="58">
        <v>144</v>
      </c>
      <c r="M518" s="59">
        <v>0</v>
      </c>
      <c r="N518" s="58">
        <v>0</v>
      </c>
      <c r="O518" s="60">
        <f t="shared" si="7"/>
        <v>196097</v>
      </c>
    </row>
    <row r="519" spans="1:15" s="2" customFormat="1" ht="15.6" x14ac:dyDescent="0.3">
      <c r="A519" s="61" t="s">
        <v>1034</v>
      </c>
      <c r="B519" s="57" t="s">
        <v>1035</v>
      </c>
      <c r="C519" s="58">
        <v>302413</v>
      </c>
      <c r="D519" s="58">
        <v>162046</v>
      </c>
      <c r="E519" s="58">
        <v>3958</v>
      </c>
      <c r="F519" s="58">
        <v>8533</v>
      </c>
      <c r="G519" s="58">
        <v>9862</v>
      </c>
      <c r="H519" s="58">
        <v>2629</v>
      </c>
      <c r="I519" s="58">
        <v>6985</v>
      </c>
      <c r="J519" s="58">
        <v>5</v>
      </c>
      <c r="K519" s="58">
        <v>648</v>
      </c>
      <c r="L519" s="58">
        <v>456</v>
      </c>
      <c r="M519" s="59">
        <v>5147</v>
      </c>
      <c r="N519" s="58">
        <v>0</v>
      </c>
      <c r="O519" s="60">
        <f t="shared" si="7"/>
        <v>502682</v>
      </c>
    </row>
    <row r="520" spans="1:15" s="2" customFormat="1" ht="15.6" x14ac:dyDescent="0.3">
      <c r="A520" s="61" t="s">
        <v>1036</v>
      </c>
      <c r="B520" s="57" t="s">
        <v>1037</v>
      </c>
      <c r="C520" s="58">
        <v>133861</v>
      </c>
      <c r="D520" s="58">
        <v>44601</v>
      </c>
      <c r="E520" s="58">
        <v>2017</v>
      </c>
      <c r="F520" s="58">
        <v>5130</v>
      </c>
      <c r="G520" s="58">
        <v>3201</v>
      </c>
      <c r="H520" s="58">
        <v>982</v>
      </c>
      <c r="I520" s="58">
        <v>2200</v>
      </c>
      <c r="J520" s="58">
        <v>2</v>
      </c>
      <c r="K520" s="58">
        <v>389</v>
      </c>
      <c r="L520" s="58">
        <v>136</v>
      </c>
      <c r="M520" s="59">
        <v>7588</v>
      </c>
      <c r="N520" s="58">
        <v>0</v>
      </c>
      <c r="O520" s="60">
        <f t="shared" si="7"/>
        <v>200107</v>
      </c>
    </row>
    <row r="521" spans="1:15" s="2" customFormat="1" ht="15.6" x14ac:dyDescent="0.3">
      <c r="A521" s="61" t="s">
        <v>1038</v>
      </c>
      <c r="B521" s="57" t="s">
        <v>1039</v>
      </c>
      <c r="C521" s="58">
        <v>629421</v>
      </c>
      <c r="D521" s="58">
        <v>80520</v>
      </c>
      <c r="E521" s="58">
        <v>7896</v>
      </c>
      <c r="F521" s="58">
        <v>15560</v>
      </c>
      <c r="G521" s="58">
        <v>25911</v>
      </c>
      <c r="H521" s="58">
        <v>5812</v>
      </c>
      <c r="I521" s="58">
        <v>17741</v>
      </c>
      <c r="J521" s="58">
        <v>14</v>
      </c>
      <c r="K521" s="58">
        <v>1194</v>
      </c>
      <c r="L521" s="58">
        <v>1070</v>
      </c>
      <c r="M521" s="59">
        <v>0</v>
      </c>
      <c r="N521" s="58">
        <v>0</v>
      </c>
      <c r="O521" s="60">
        <f t="shared" ref="O521:O578" si="8">SUM(C521:N521)</f>
        <v>785139</v>
      </c>
    </row>
    <row r="522" spans="1:15" s="2" customFormat="1" ht="15.6" x14ac:dyDescent="0.3">
      <c r="A522" s="61" t="s">
        <v>1040</v>
      </c>
      <c r="B522" s="57" t="s">
        <v>1041</v>
      </c>
      <c r="C522" s="58">
        <v>147154</v>
      </c>
      <c r="D522" s="58">
        <v>64993</v>
      </c>
      <c r="E522" s="58">
        <v>2251</v>
      </c>
      <c r="F522" s="58">
        <v>5861</v>
      </c>
      <c r="G522" s="58">
        <v>2796</v>
      </c>
      <c r="H522" s="58">
        <v>1044</v>
      </c>
      <c r="I522" s="58">
        <v>2027</v>
      </c>
      <c r="J522" s="58">
        <v>2</v>
      </c>
      <c r="K522" s="58">
        <v>446</v>
      </c>
      <c r="L522" s="58">
        <v>137</v>
      </c>
      <c r="M522" s="59">
        <v>5301</v>
      </c>
      <c r="N522" s="58">
        <v>0</v>
      </c>
      <c r="O522" s="60">
        <f t="shared" si="8"/>
        <v>232012</v>
      </c>
    </row>
    <row r="523" spans="1:15" s="2" customFormat="1" ht="15.6" x14ac:dyDescent="0.3">
      <c r="A523" s="61" t="s">
        <v>1042</v>
      </c>
      <c r="B523" s="57" t="s">
        <v>1043</v>
      </c>
      <c r="C523" s="58">
        <v>7380603</v>
      </c>
      <c r="D523" s="58">
        <v>2293167</v>
      </c>
      <c r="E523" s="58">
        <v>84104</v>
      </c>
      <c r="F523" s="58">
        <v>125842</v>
      </c>
      <c r="G523" s="58">
        <v>192239</v>
      </c>
      <c r="H523" s="58">
        <v>77212</v>
      </c>
      <c r="I523" s="58">
        <v>188071</v>
      </c>
      <c r="J523" s="58">
        <v>145</v>
      </c>
      <c r="K523" s="58">
        <v>9442</v>
      </c>
      <c r="L523" s="58">
        <v>15768</v>
      </c>
      <c r="M523" s="59">
        <v>623645</v>
      </c>
      <c r="N523" s="58">
        <v>0</v>
      </c>
      <c r="O523" s="60">
        <f t="shared" si="8"/>
        <v>10990238</v>
      </c>
    </row>
    <row r="524" spans="1:15" s="2" customFormat="1" ht="15.6" x14ac:dyDescent="0.3">
      <c r="A524" s="61" t="s">
        <v>1044</v>
      </c>
      <c r="B524" s="57" t="s">
        <v>1045</v>
      </c>
      <c r="C524" s="58">
        <v>415042</v>
      </c>
      <c r="D524" s="58">
        <v>62726</v>
      </c>
      <c r="E524" s="58">
        <v>5231</v>
      </c>
      <c r="F524" s="58">
        <v>10964</v>
      </c>
      <c r="G524" s="58">
        <v>15207</v>
      </c>
      <c r="H524" s="58">
        <v>3679</v>
      </c>
      <c r="I524" s="58">
        <v>10553</v>
      </c>
      <c r="J524" s="58">
        <v>8</v>
      </c>
      <c r="K524" s="58">
        <v>823</v>
      </c>
      <c r="L524" s="58">
        <v>654</v>
      </c>
      <c r="M524" s="59">
        <v>24615</v>
      </c>
      <c r="N524" s="58">
        <v>0</v>
      </c>
      <c r="O524" s="60">
        <f t="shared" si="8"/>
        <v>549502</v>
      </c>
    </row>
    <row r="525" spans="1:15" s="2" customFormat="1" ht="15.6" x14ac:dyDescent="0.3">
      <c r="A525" s="61" t="s">
        <v>1046</v>
      </c>
      <c r="B525" s="57" t="s">
        <v>1047</v>
      </c>
      <c r="C525" s="58">
        <v>610133</v>
      </c>
      <c r="D525" s="58">
        <v>156055</v>
      </c>
      <c r="E525" s="58">
        <v>7171</v>
      </c>
      <c r="F525" s="58">
        <v>10463</v>
      </c>
      <c r="G525" s="58">
        <v>18020</v>
      </c>
      <c r="H525" s="58">
        <v>6476</v>
      </c>
      <c r="I525" s="58">
        <v>16213</v>
      </c>
      <c r="J525" s="58">
        <v>12</v>
      </c>
      <c r="K525" s="58">
        <v>863</v>
      </c>
      <c r="L525" s="58">
        <v>1329</v>
      </c>
      <c r="M525" s="59">
        <v>70053</v>
      </c>
      <c r="N525" s="58">
        <v>0</v>
      </c>
      <c r="O525" s="60">
        <f t="shared" si="8"/>
        <v>896788</v>
      </c>
    </row>
    <row r="526" spans="1:15" s="2" customFormat="1" ht="15.6" x14ac:dyDescent="0.3">
      <c r="A526" s="61" t="s">
        <v>1048</v>
      </c>
      <c r="B526" s="57" t="s">
        <v>1049</v>
      </c>
      <c r="C526" s="58">
        <v>84430</v>
      </c>
      <c r="D526" s="58">
        <v>35427</v>
      </c>
      <c r="E526" s="58">
        <v>1233</v>
      </c>
      <c r="F526" s="58">
        <v>3016</v>
      </c>
      <c r="G526" s="58">
        <v>321</v>
      </c>
      <c r="H526" s="58">
        <v>652</v>
      </c>
      <c r="I526" s="58">
        <v>820</v>
      </c>
      <c r="J526" s="58">
        <v>1</v>
      </c>
      <c r="K526" s="58">
        <v>219</v>
      </c>
      <c r="L526" s="58">
        <v>98</v>
      </c>
      <c r="M526" s="59">
        <v>0</v>
      </c>
      <c r="N526" s="58">
        <v>0</v>
      </c>
      <c r="O526" s="60">
        <f t="shared" si="8"/>
        <v>126217</v>
      </c>
    </row>
    <row r="527" spans="1:15" s="2" customFormat="1" ht="15.6" x14ac:dyDescent="0.3">
      <c r="A527" s="61" t="s">
        <v>1050</v>
      </c>
      <c r="B527" s="57" t="s">
        <v>1051</v>
      </c>
      <c r="C527" s="58">
        <v>318588</v>
      </c>
      <c r="D527" s="58">
        <v>147247</v>
      </c>
      <c r="E527" s="58">
        <v>3945</v>
      </c>
      <c r="F527" s="58">
        <v>7195</v>
      </c>
      <c r="G527" s="58">
        <v>9644</v>
      </c>
      <c r="H527" s="58">
        <v>3076</v>
      </c>
      <c r="I527" s="58">
        <v>7977</v>
      </c>
      <c r="J527" s="58">
        <v>6</v>
      </c>
      <c r="K527" s="58">
        <v>566</v>
      </c>
      <c r="L527" s="58">
        <v>588</v>
      </c>
      <c r="M527" s="59">
        <v>0</v>
      </c>
      <c r="N527" s="58">
        <v>0</v>
      </c>
      <c r="O527" s="60">
        <f t="shared" si="8"/>
        <v>498832</v>
      </c>
    </row>
    <row r="528" spans="1:15" s="2" customFormat="1" ht="15.6" x14ac:dyDescent="0.3">
      <c r="A528" s="61" t="s">
        <v>1052</v>
      </c>
      <c r="B528" s="57" t="s">
        <v>1053</v>
      </c>
      <c r="C528" s="58">
        <v>683956</v>
      </c>
      <c r="D528" s="58">
        <v>306096</v>
      </c>
      <c r="E528" s="58">
        <v>8402</v>
      </c>
      <c r="F528" s="58">
        <v>16702</v>
      </c>
      <c r="G528" s="58">
        <v>21269</v>
      </c>
      <c r="H528" s="58">
        <v>6262</v>
      </c>
      <c r="I528" s="58">
        <v>16458</v>
      </c>
      <c r="J528" s="58">
        <v>13</v>
      </c>
      <c r="K528" s="58">
        <v>1323</v>
      </c>
      <c r="L528" s="58">
        <v>1148</v>
      </c>
      <c r="M528" s="59">
        <v>20577</v>
      </c>
      <c r="N528" s="58">
        <v>0</v>
      </c>
      <c r="O528" s="60">
        <f t="shared" si="8"/>
        <v>1082206</v>
      </c>
    </row>
    <row r="529" spans="1:15" s="2" customFormat="1" ht="15.6" x14ac:dyDescent="0.3">
      <c r="A529" s="61" t="s">
        <v>1054</v>
      </c>
      <c r="B529" s="57" t="s">
        <v>1055</v>
      </c>
      <c r="C529" s="58">
        <v>90930</v>
      </c>
      <c r="D529" s="58">
        <v>40807</v>
      </c>
      <c r="E529" s="58">
        <v>1460</v>
      </c>
      <c r="F529" s="58">
        <v>4028</v>
      </c>
      <c r="G529" s="58">
        <v>718</v>
      </c>
      <c r="H529" s="58">
        <v>585</v>
      </c>
      <c r="I529" s="58">
        <v>729</v>
      </c>
      <c r="J529" s="58">
        <v>1</v>
      </c>
      <c r="K529" s="58">
        <v>301</v>
      </c>
      <c r="L529" s="58">
        <v>63</v>
      </c>
      <c r="M529" s="59">
        <v>4265</v>
      </c>
      <c r="N529" s="58">
        <v>0</v>
      </c>
      <c r="O529" s="60">
        <f t="shared" si="8"/>
        <v>143887</v>
      </c>
    </row>
    <row r="530" spans="1:15" s="2" customFormat="1" ht="15.6" x14ac:dyDescent="0.3">
      <c r="A530" s="61" t="s">
        <v>1056</v>
      </c>
      <c r="B530" s="57" t="s">
        <v>1057</v>
      </c>
      <c r="C530" s="58">
        <v>134007</v>
      </c>
      <c r="D530" s="58">
        <v>41078</v>
      </c>
      <c r="E530" s="58">
        <v>1955</v>
      </c>
      <c r="F530" s="58">
        <v>4865</v>
      </c>
      <c r="G530" s="58">
        <v>3519</v>
      </c>
      <c r="H530" s="58">
        <v>1013</v>
      </c>
      <c r="I530" s="58">
        <v>2398</v>
      </c>
      <c r="J530" s="58">
        <v>2</v>
      </c>
      <c r="K530" s="58">
        <v>371</v>
      </c>
      <c r="L530" s="58">
        <v>147</v>
      </c>
      <c r="M530" s="59">
        <v>0</v>
      </c>
      <c r="N530" s="58">
        <v>0</v>
      </c>
      <c r="O530" s="60">
        <f t="shared" si="8"/>
        <v>189355</v>
      </c>
    </row>
    <row r="531" spans="1:15" s="2" customFormat="1" ht="15.6" x14ac:dyDescent="0.3">
      <c r="A531" s="61" t="s">
        <v>1058</v>
      </c>
      <c r="B531" s="57" t="s">
        <v>1059</v>
      </c>
      <c r="C531" s="58">
        <v>276691</v>
      </c>
      <c r="D531" s="58">
        <v>86877</v>
      </c>
      <c r="E531" s="58">
        <v>3348</v>
      </c>
      <c r="F531" s="58">
        <v>7403</v>
      </c>
      <c r="G531" s="58">
        <v>4652</v>
      </c>
      <c r="H531" s="58">
        <v>2334</v>
      </c>
      <c r="I531" s="58">
        <v>4656</v>
      </c>
      <c r="J531" s="58">
        <v>4</v>
      </c>
      <c r="K531" s="58">
        <v>681</v>
      </c>
      <c r="L531" s="58">
        <v>397</v>
      </c>
      <c r="M531" s="59">
        <v>13323</v>
      </c>
      <c r="N531" s="58">
        <v>0</v>
      </c>
      <c r="O531" s="60">
        <f t="shared" si="8"/>
        <v>400366</v>
      </c>
    </row>
    <row r="532" spans="1:15" s="2" customFormat="1" ht="15.6" x14ac:dyDescent="0.3">
      <c r="A532" s="61" t="s">
        <v>1060</v>
      </c>
      <c r="B532" s="57" t="s">
        <v>1061</v>
      </c>
      <c r="C532" s="58">
        <v>82153</v>
      </c>
      <c r="D532" s="58">
        <v>38390</v>
      </c>
      <c r="E532" s="58">
        <v>1256</v>
      </c>
      <c r="F532" s="58">
        <v>3597</v>
      </c>
      <c r="G532" s="58">
        <v>929</v>
      </c>
      <c r="H532" s="58">
        <v>506</v>
      </c>
      <c r="I532" s="58">
        <v>726</v>
      </c>
      <c r="J532" s="58">
        <v>1</v>
      </c>
      <c r="K532" s="58">
        <v>263</v>
      </c>
      <c r="L532" s="58">
        <v>50</v>
      </c>
      <c r="M532" s="59">
        <v>3806</v>
      </c>
      <c r="N532" s="58">
        <v>0</v>
      </c>
      <c r="O532" s="60">
        <f t="shared" si="8"/>
        <v>131677</v>
      </c>
    </row>
    <row r="533" spans="1:15" s="2" customFormat="1" ht="15.6" x14ac:dyDescent="0.3">
      <c r="A533" s="61" t="s">
        <v>1062</v>
      </c>
      <c r="B533" s="57" t="s">
        <v>1063</v>
      </c>
      <c r="C533" s="58">
        <v>1263138</v>
      </c>
      <c r="D533" s="58">
        <v>337468</v>
      </c>
      <c r="E533" s="58">
        <v>12753</v>
      </c>
      <c r="F533" s="58">
        <v>22796</v>
      </c>
      <c r="G533" s="58">
        <v>35680</v>
      </c>
      <c r="H533" s="58">
        <v>11911</v>
      </c>
      <c r="I533" s="58">
        <v>30031</v>
      </c>
      <c r="J533" s="58">
        <v>23</v>
      </c>
      <c r="K533" s="58">
        <v>2095</v>
      </c>
      <c r="L533" s="58">
        <v>2254</v>
      </c>
      <c r="M533" s="59">
        <v>0</v>
      </c>
      <c r="N533" s="58">
        <v>0</v>
      </c>
      <c r="O533" s="60">
        <f t="shared" si="8"/>
        <v>1718149</v>
      </c>
    </row>
    <row r="534" spans="1:15" s="2" customFormat="1" ht="15.6" x14ac:dyDescent="0.3">
      <c r="A534" s="61" t="s">
        <v>1064</v>
      </c>
      <c r="B534" s="57" t="s">
        <v>1065</v>
      </c>
      <c r="C534" s="58">
        <v>1185310</v>
      </c>
      <c r="D534" s="58">
        <v>478832</v>
      </c>
      <c r="E534" s="58">
        <v>14094</v>
      </c>
      <c r="F534" s="58">
        <v>24829</v>
      </c>
      <c r="G534" s="58">
        <v>48289</v>
      </c>
      <c r="H534" s="58">
        <v>11604</v>
      </c>
      <c r="I534" s="58">
        <v>34743</v>
      </c>
      <c r="J534" s="58">
        <v>27</v>
      </c>
      <c r="K534" s="58">
        <v>1886</v>
      </c>
      <c r="L534" s="58">
        <v>2253</v>
      </c>
      <c r="M534" s="59">
        <v>0</v>
      </c>
      <c r="N534" s="58">
        <v>0</v>
      </c>
      <c r="O534" s="60">
        <f t="shared" si="8"/>
        <v>1801867</v>
      </c>
    </row>
    <row r="535" spans="1:15" s="2" customFormat="1" ht="15.6" x14ac:dyDescent="0.3">
      <c r="A535" s="61" t="s">
        <v>1066</v>
      </c>
      <c r="B535" s="57" t="s">
        <v>1067</v>
      </c>
      <c r="C535" s="58">
        <v>300537</v>
      </c>
      <c r="D535" s="58">
        <v>173059</v>
      </c>
      <c r="E535" s="58">
        <v>3913</v>
      </c>
      <c r="F535" s="58">
        <v>8220</v>
      </c>
      <c r="G535" s="58">
        <v>7242</v>
      </c>
      <c r="H535" s="58">
        <v>2658</v>
      </c>
      <c r="I535" s="58">
        <v>6124</v>
      </c>
      <c r="J535" s="58">
        <v>5</v>
      </c>
      <c r="K535" s="58">
        <v>662</v>
      </c>
      <c r="L535" s="58">
        <v>469</v>
      </c>
      <c r="M535" s="59">
        <v>0</v>
      </c>
      <c r="N535" s="58">
        <v>0</v>
      </c>
      <c r="O535" s="60">
        <f t="shared" si="8"/>
        <v>502889</v>
      </c>
    </row>
    <row r="536" spans="1:15" s="2" customFormat="1" ht="15.6" x14ac:dyDescent="0.3">
      <c r="A536" s="61" t="s">
        <v>1068</v>
      </c>
      <c r="B536" s="57" t="s">
        <v>1069</v>
      </c>
      <c r="C536" s="58">
        <v>164516</v>
      </c>
      <c r="D536" s="58">
        <v>58787</v>
      </c>
      <c r="E536" s="58">
        <v>2266</v>
      </c>
      <c r="F536" s="58">
        <v>5244</v>
      </c>
      <c r="G536" s="58">
        <v>2628</v>
      </c>
      <c r="H536" s="58">
        <v>1342</v>
      </c>
      <c r="I536" s="58">
        <v>2550</v>
      </c>
      <c r="J536" s="58">
        <v>2</v>
      </c>
      <c r="K536" s="58">
        <v>425</v>
      </c>
      <c r="L536" s="58">
        <v>216</v>
      </c>
      <c r="M536" s="59">
        <v>0</v>
      </c>
      <c r="N536" s="58">
        <v>0</v>
      </c>
      <c r="O536" s="60">
        <f t="shared" si="8"/>
        <v>237976</v>
      </c>
    </row>
    <row r="537" spans="1:15" s="2" customFormat="1" ht="15.6" x14ac:dyDescent="0.3">
      <c r="A537" s="61" t="s">
        <v>1070</v>
      </c>
      <c r="B537" s="57" t="s">
        <v>1071</v>
      </c>
      <c r="C537" s="58">
        <v>165153</v>
      </c>
      <c r="D537" s="58">
        <v>48124</v>
      </c>
      <c r="E537" s="58">
        <v>2425</v>
      </c>
      <c r="F537" s="58">
        <v>6014</v>
      </c>
      <c r="G537" s="58">
        <v>4378</v>
      </c>
      <c r="H537" s="58">
        <v>1252</v>
      </c>
      <c r="I537" s="58">
        <v>2951</v>
      </c>
      <c r="J537" s="58">
        <v>2</v>
      </c>
      <c r="K537" s="58">
        <v>457</v>
      </c>
      <c r="L537" s="58">
        <v>182</v>
      </c>
      <c r="M537" s="59">
        <v>0</v>
      </c>
      <c r="N537" s="58">
        <v>0</v>
      </c>
      <c r="O537" s="60">
        <f t="shared" si="8"/>
        <v>230938</v>
      </c>
    </row>
    <row r="538" spans="1:15" s="2" customFormat="1" ht="15.6" x14ac:dyDescent="0.3">
      <c r="A538" s="61" t="s">
        <v>1072</v>
      </c>
      <c r="B538" s="57" t="s">
        <v>1073</v>
      </c>
      <c r="C538" s="58">
        <v>382648</v>
      </c>
      <c r="D538" s="58">
        <v>145080</v>
      </c>
      <c r="E538" s="58">
        <v>4687</v>
      </c>
      <c r="F538" s="58">
        <v>9534</v>
      </c>
      <c r="G538" s="58">
        <v>11486</v>
      </c>
      <c r="H538" s="58">
        <v>3447</v>
      </c>
      <c r="I538" s="58">
        <v>8833</v>
      </c>
      <c r="J538" s="58">
        <v>7</v>
      </c>
      <c r="K538" s="58">
        <v>776</v>
      </c>
      <c r="L538" s="58">
        <v>623</v>
      </c>
      <c r="M538" s="59">
        <v>14991</v>
      </c>
      <c r="N538" s="58">
        <v>0</v>
      </c>
      <c r="O538" s="60">
        <f t="shared" si="8"/>
        <v>582112</v>
      </c>
    </row>
    <row r="539" spans="1:15" s="2" customFormat="1" ht="15.6" x14ac:dyDescent="0.3">
      <c r="A539" s="61" t="s">
        <v>1074</v>
      </c>
      <c r="B539" s="57" t="s">
        <v>1075</v>
      </c>
      <c r="C539" s="58">
        <v>243024</v>
      </c>
      <c r="D539" s="58">
        <v>48746</v>
      </c>
      <c r="E539" s="58">
        <v>3176</v>
      </c>
      <c r="F539" s="58">
        <v>6497</v>
      </c>
      <c r="G539" s="58">
        <v>7439</v>
      </c>
      <c r="H539" s="58">
        <v>2197</v>
      </c>
      <c r="I539" s="58">
        <v>5740</v>
      </c>
      <c r="J539" s="58">
        <v>4</v>
      </c>
      <c r="K539" s="58">
        <v>491</v>
      </c>
      <c r="L539" s="58">
        <v>395</v>
      </c>
      <c r="M539" s="59">
        <v>2844</v>
      </c>
      <c r="N539" s="58">
        <v>0</v>
      </c>
      <c r="O539" s="60">
        <f t="shared" si="8"/>
        <v>320553</v>
      </c>
    </row>
    <row r="540" spans="1:15" s="2" customFormat="1" ht="15.6" x14ac:dyDescent="0.3">
      <c r="A540" s="61" t="s">
        <v>1076</v>
      </c>
      <c r="B540" s="57" t="s">
        <v>1077</v>
      </c>
      <c r="C540" s="58">
        <v>322396</v>
      </c>
      <c r="D540" s="58">
        <v>112423</v>
      </c>
      <c r="E540" s="58">
        <v>4215</v>
      </c>
      <c r="F540" s="58">
        <v>9095</v>
      </c>
      <c r="G540" s="58">
        <v>11872</v>
      </c>
      <c r="H540" s="58">
        <v>2799</v>
      </c>
      <c r="I540" s="58">
        <v>8012</v>
      </c>
      <c r="J540" s="58">
        <v>6</v>
      </c>
      <c r="K540" s="58">
        <v>695</v>
      </c>
      <c r="L540" s="58">
        <v>485</v>
      </c>
      <c r="M540" s="59">
        <v>26491</v>
      </c>
      <c r="N540" s="58">
        <v>0</v>
      </c>
      <c r="O540" s="60">
        <f t="shared" si="8"/>
        <v>498489</v>
      </c>
    </row>
    <row r="541" spans="1:15" s="2" customFormat="1" ht="15.6" x14ac:dyDescent="0.3">
      <c r="A541" s="61" t="s">
        <v>1078</v>
      </c>
      <c r="B541" s="57" t="s">
        <v>1079</v>
      </c>
      <c r="C541" s="58">
        <v>280316</v>
      </c>
      <c r="D541" s="58">
        <v>120881</v>
      </c>
      <c r="E541" s="58">
        <v>3587</v>
      </c>
      <c r="F541" s="58">
        <v>7479</v>
      </c>
      <c r="G541" s="58">
        <v>7821</v>
      </c>
      <c r="H541" s="58">
        <v>2497</v>
      </c>
      <c r="I541" s="58">
        <v>6220</v>
      </c>
      <c r="J541" s="58">
        <v>5</v>
      </c>
      <c r="K541" s="58">
        <v>560</v>
      </c>
      <c r="L541" s="58">
        <v>445</v>
      </c>
      <c r="M541" s="59">
        <v>13365</v>
      </c>
      <c r="N541" s="58">
        <v>0</v>
      </c>
      <c r="O541" s="60">
        <f t="shared" si="8"/>
        <v>443176</v>
      </c>
    </row>
    <row r="542" spans="1:15" s="2" customFormat="1" ht="15.6" x14ac:dyDescent="0.3">
      <c r="A542" s="61" t="s">
        <v>1080</v>
      </c>
      <c r="B542" s="57" t="s">
        <v>1081</v>
      </c>
      <c r="C542" s="58">
        <v>307157</v>
      </c>
      <c r="D542" s="58">
        <v>71453</v>
      </c>
      <c r="E542" s="58">
        <v>3916</v>
      </c>
      <c r="F542" s="58">
        <v>8983</v>
      </c>
      <c r="G542" s="58">
        <v>10345</v>
      </c>
      <c r="H542" s="58">
        <v>2533</v>
      </c>
      <c r="I542" s="58">
        <v>6921</v>
      </c>
      <c r="J542" s="58">
        <v>5</v>
      </c>
      <c r="K542" s="58">
        <v>702</v>
      </c>
      <c r="L542" s="58">
        <v>419</v>
      </c>
      <c r="M542" s="59">
        <v>0</v>
      </c>
      <c r="N542" s="58">
        <v>0</v>
      </c>
      <c r="O542" s="60">
        <f t="shared" si="8"/>
        <v>412434</v>
      </c>
    </row>
    <row r="543" spans="1:15" s="2" customFormat="1" ht="15.6" x14ac:dyDescent="0.3">
      <c r="A543" s="61" t="s">
        <v>1082</v>
      </c>
      <c r="B543" s="57" t="s">
        <v>1083</v>
      </c>
      <c r="C543" s="58">
        <v>351671</v>
      </c>
      <c r="D543" s="58">
        <v>55242</v>
      </c>
      <c r="E543" s="58">
        <v>4385</v>
      </c>
      <c r="F543" s="58">
        <v>9123</v>
      </c>
      <c r="G543" s="58">
        <v>9368</v>
      </c>
      <c r="H543" s="58">
        <v>3137</v>
      </c>
      <c r="I543" s="58">
        <v>7617</v>
      </c>
      <c r="J543" s="58">
        <v>6</v>
      </c>
      <c r="K543" s="58">
        <v>651</v>
      </c>
      <c r="L543" s="58">
        <v>562</v>
      </c>
      <c r="M543" s="59">
        <v>10551</v>
      </c>
      <c r="N543" s="58">
        <v>0</v>
      </c>
      <c r="O543" s="60">
        <f t="shared" si="8"/>
        <v>452313</v>
      </c>
    </row>
    <row r="544" spans="1:15" s="2" customFormat="1" ht="15.6" x14ac:dyDescent="0.3">
      <c r="A544" s="61" t="s">
        <v>1084</v>
      </c>
      <c r="B544" s="57" t="s">
        <v>1085</v>
      </c>
      <c r="C544" s="58">
        <v>101981</v>
      </c>
      <c r="D544" s="58">
        <v>43600</v>
      </c>
      <c r="E544" s="58">
        <v>1584</v>
      </c>
      <c r="F544" s="58">
        <v>3986</v>
      </c>
      <c r="G544" s="58">
        <v>1277</v>
      </c>
      <c r="H544" s="58">
        <v>750</v>
      </c>
      <c r="I544" s="58">
        <v>1232</v>
      </c>
      <c r="J544" s="58">
        <v>1</v>
      </c>
      <c r="K544" s="58">
        <v>337</v>
      </c>
      <c r="L544" s="58">
        <v>102</v>
      </c>
      <c r="M544" s="59">
        <v>0</v>
      </c>
      <c r="N544" s="58">
        <v>0</v>
      </c>
      <c r="O544" s="60">
        <f t="shared" si="8"/>
        <v>154850</v>
      </c>
    </row>
    <row r="545" spans="1:15" s="2" customFormat="1" ht="15.6" x14ac:dyDescent="0.3">
      <c r="A545" s="61" t="s">
        <v>1086</v>
      </c>
      <c r="B545" s="57" t="s">
        <v>1087</v>
      </c>
      <c r="C545" s="58">
        <v>644332</v>
      </c>
      <c r="D545" s="58">
        <v>261666</v>
      </c>
      <c r="E545" s="58">
        <v>8227</v>
      </c>
      <c r="F545" s="58">
        <v>19124</v>
      </c>
      <c r="G545" s="58">
        <v>19341</v>
      </c>
      <c r="H545" s="58">
        <v>5260</v>
      </c>
      <c r="I545" s="58">
        <v>13653</v>
      </c>
      <c r="J545" s="58">
        <v>11</v>
      </c>
      <c r="K545" s="58">
        <v>1455</v>
      </c>
      <c r="L545" s="58">
        <v>861</v>
      </c>
      <c r="M545" s="59">
        <v>65768</v>
      </c>
      <c r="N545" s="58">
        <v>0</v>
      </c>
      <c r="O545" s="60">
        <f t="shared" si="8"/>
        <v>1039698</v>
      </c>
    </row>
    <row r="546" spans="1:15" s="2" customFormat="1" ht="15.6" x14ac:dyDescent="0.3">
      <c r="A546" s="61" t="s">
        <v>1088</v>
      </c>
      <c r="B546" s="57" t="s">
        <v>1089</v>
      </c>
      <c r="C546" s="58">
        <v>118543</v>
      </c>
      <c r="D546" s="58">
        <v>66544</v>
      </c>
      <c r="E546" s="58">
        <v>1847</v>
      </c>
      <c r="F546" s="58">
        <v>4960</v>
      </c>
      <c r="G546" s="58">
        <v>2044</v>
      </c>
      <c r="H546" s="58">
        <v>802</v>
      </c>
      <c r="I546" s="58">
        <v>1486</v>
      </c>
      <c r="J546" s="58">
        <v>1</v>
      </c>
      <c r="K546" s="58">
        <v>376</v>
      </c>
      <c r="L546" s="58">
        <v>96</v>
      </c>
      <c r="M546" s="59">
        <v>3113</v>
      </c>
      <c r="N546" s="58">
        <v>0</v>
      </c>
      <c r="O546" s="60">
        <f t="shared" si="8"/>
        <v>199812</v>
      </c>
    </row>
    <row r="547" spans="1:15" s="2" customFormat="1" ht="15.6" x14ac:dyDescent="0.3">
      <c r="A547" s="61" t="s">
        <v>1090</v>
      </c>
      <c r="B547" s="57" t="s">
        <v>1091</v>
      </c>
      <c r="C547" s="58">
        <v>422147</v>
      </c>
      <c r="D547" s="58">
        <v>157081</v>
      </c>
      <c r="E547" s="58">
        <v>4982</v>
      </c>
      <c r="F547" s="58">
        <v>8527</v>
      </c>
      <c r="G547" s="58">
        <v>18029</v>
      </c>
      <c r="H547" s="58">
        <v>4190</v>
      </c>
      <c r="I547" s="58">
        <v>12972</v>
      </c>
      <c r="J547" s="58">
        <v>10</v>
      </c>
      <c r="K547" s="58">
        <v>635</v>
      </c>
      <c r="L547" s="58">
        <v>823</v>
      </c>
      <c r="M547" s="59">
        <v>0</v>
      </c>
      <c r="N547" s="58">
        <v>0</v>
      </c>
      <c r="O547" s="60">
        <f t="shared" si="8"/>
        <v>629396</v>
      </c>
    </row>
    <row r="548" spans="1:15" s="2" customFormat="1" ht="30" x14ac:dyDescent="0.3">
      <c r="A548" s="1" t="s">
        <v>1092</v>
      </c>
      <c r="B548" s="3" t="s">
        <v>1093</v>
      </c>
      <c r="C548" s="62">
        <v>627270</v>
      </c>
      <c r="D548" s="62">
        <v>177222</v>
      </c>
      <c r="E548" s="62">
        <v>7381</v>
      </c>
      <c r="F548" s="62">
        <v>15358</v>
      </c>
      <c r="G548" s="62">
        <v>23468</v>
      </c>
      <c r="H548" s="62">
        <v>5534</v>
      </c>
      <c r="I548" s="62">
        <v>16363</v>
      </c>
      <c r="J548" s="62">
        <v>13</v>
      </c>
      <c r="K548" s="62">
        <v>1353</v>
      </c>
      <c r="L548" s="62">
        <v>987</v>
      </c>
      <c r="M548" s="63">
        <v>0</v>
      </c>
      <c r="N548" s="62">
        <v>0</v>
      </c>
      <c r="O548" s="64">
        <f t="shared" si="8"/>
        <v>874949</v>
      </c>
    </row>
    <row r="549" spans="1:15" s="2" customFormat="1" ht="15.6" x14ac:dyDescent="0.3">
      <c r="A549" s="61" t="s">
        <v>1094</v>
      </c>
      <c r="B549" s="57" t="s">
        <v>1095</v>
      </c>
      <c r="C549" s="58">
        <v>166287</v>
      </c>
      <c r="D549" s="58">
        <v>58916</v>
      </c>
      <c r="E549" s="58">
        <v>2298</v>
      </c>
      <c r="F549" s="58">
        <v>5746</v>
      </c>
      <c r="G549" s="58">
        <v>4455</v>
      </c>
      <c r="H549" s="58">
        <v>1259</v>
      </c>
      <c r="I549" s="58">
        <v>3068</v>
      </c>
      <c r="J549" s="58">
        <v>2</v>
      </c>
      <c r="K549" s="58">
        <v>431</v>
      </c>
      <c r="L549" s="58">
        <v>186</v>
      </c>
      <c r="M549" s="59">
        <v>0</v>
      </c>
      <c r="N549" s="58">
        <v>0</v>
      </c>
      <c r="O549" s="60">
        <f t="shared" si="8"/>
        <v>242648</v>
      </c>
    </row>
    <row r="550" spans="1:15" s="2" customFormat="1" ht="15.6" x14ac:dyDescent="0.3">
      <c r="A550" s="61" t="s">
        <v>1096</v>
      </c>
      <c r="B550" s="57" t="s">
        <v>1097</v>
      </c>
      <c r="C550" s="58">
        <v>133776</v>
      </c>
      <c r="D550" s="58">
        <v>70257</v>
      </c>
      <c r="E550" s="58">
        <v>2001</v>
      </c>
      <c r="F550" s="58">
        <v>5130</v>
      </c>
      <c r="G550" s="58">
        <v>2548</v>
      </c>
      <c r="H550" s="58">
        <v>973</v>
      </c>
      <c r="I550" s="58">
        <v>1942</v>
      </c>
      <c r="J550" s="58">
        <v>1</v>
      </c>
      <c r="K550" s="58">
        <v>385</v>
      </c>
      <c r="L550" s="58">
        <v>133</v>
      </c>
      <c r="M550" s="59">
        <v>0</v>
      </c>
      <c r="N550" s="58">
        <v>0</v>
      </c>
      <c r="O550" s="60">
        <f t="shared" si="8"/>
        <v>217146</v>
      </c>
    </row>
    <row r="551" spans="1:15" s="2" customFormat="1" ht="15.6" x14ac:dyDescent="0.3">
      <c r="A551" s="61" t="s">
        <v>1098</v>
      </c>
      <c r="B551" s="57" t="s">
        <v>1099</v>
      </c>
      <c r="C551" s="58">
        <v>514476</v>
      </c>
      <c r="D551" s="58">
        <v>113392</v>
      </c>
      <c r="E551" s="58">
        <v>6370</v>
      </c>
      <c r="F551" s="58">
        <v>11154</v>
      </c>
      <c r="G551" s="58">
        <v>18746</v>
      </c>
      <c r="H551" s="58">
        <v>5075</v>
      </c>
      <c r="I551" s="58">
        <v>14169</v>
      </c>
      <c r="J551" s="58">
        <v>11</v>
      </c>
      <c r="K551" s="58">
        <v>901</v>
      </c>
      <c r="L551" s="58">
        <v>985</v>
      </c>
      <c r="M551" s="59">
        <v>51457</v>
      </c>
      <c r="N551" s="58">
        <v>0</v>
      </c>
      <c r="O551" s="60">
        <f t="shared" si="8"/>
        <v>736736</v>
      </c>
    </row>
    <row r="552" spans="1:15" s="2" customFormat="1" ht="15.6" x14ac:dyDescent="0.3">
      <c r="A552" s="61" t="s">
        <v>1100</v>
      </c>
      <c r="B552" s="57" t="s">
        <v>1101</v>
      </c>
      <c r="C552" s="58">
        <v>470309</v>
      </c>
      <c r="D552" s="58">
        <v>70402</v>
      </c>
      <c r="E552" s="58">
        <v>5334</v>
      </c>
      <c r="F552" s="58">
        <v>5327</v>
      </c>
      <c r="G552" s="58">
        <v>2971</v>
      </c>
      <c r="H552" s="58">
        <v>5558</v>
      </c>
      <c r="I552" s="58">
        <v>9825</v>
      </c>
      <c r="J552" s="58">
        <v>8</v>
      </c>
      <c r="K552" s="58">
        <v>379</v>
      </c>
      <c r="L552" s="58">
        <v>1220</v>
      </c>
      <c r="M552" s="59">
        <v>19481</v>
      </c>
      <c r="N552" s="58">
        <v>0</v>
      </c>
      <c r="O552" s="60">
        <f t="shared" si="8"/>
        <v>590814</v>
      </c>
    </row>
    <row r="553" spans="1:15" s="2" customFormat="1" ht="15.6" x14ac:dyDescent="0.3">
      <c r="A553" s="61" t="s">
        <v>1102</v>
      </c>
      <c r="B553" s="57" t="s">
        <v>1103</v>
      </c>
      <c r="C553" s="58">
        <v>1182470</v>
      </c>
      <c r="D553" s="58">
        <v>505947</v>
      </c>
      <c r="E553" s="58">
        <v>15654</v>
      </c>
      <c r="F553" s="58">
        <v>33635</v>
      </c>
      <c r="G553" s="58">
        <v>28589</v>
      </c>
      <c r="H553" s="58">
        <v>10321</v>
      </c>
      <c r="I553" s="58">
        <v>24094</v>
      </c>
      <c r="J553" s="58">
        <v>19</v>
      </c>
      <c r="K553" s="58">
        <v>2477</v>
      </c>
      <c r="L553" s="58">
        <v>1795</v>
      </c>
      <c r="M553" s="59">
        <v>0</v>
      </c>
      <c r="N553" s="58">
        <v>0</v>
      </c>
      <c r="O553" s="60">
        <f t="shared" si="8"/>
        <v>1805001</v>
      </c>
    </row>
    <row r="554" spans="1:15" s="2" customFormat="1" ht="15.6" x14ac:dyDescent="0.3">
      <c r="A554" s="61" t="s">
        <v>1104</v>
      </c>
      <c r="B554" s="57" t="s">
        <v>1105</v>
      </c>
      <c r="C554" s="58">
        <v>544154</v>
      </c>
      <c r="D554" s="58">
        <v>140174</v>
      </c>
      <c r="E554" s="58">
        <v>6712</v>
      </c>
      <c r="F554" s="58">
        <v>11709</v>
      </c>
      <c r="G554" s="58">
        <v>18459</v>
      </c>
      <c r="H554" s="58">
        <v>5355</v>
      </c>
      <c r="I554" s="58">
        <v>14542</v>
      </c>
      <c r="J554" s="58">
        <v>11</v>
      </c>
      <c r="K554" s="58">
        <v>1069</v>
      </c>
      <c r="L554" s="58">
        <v>1037</v>
      </c>
      <c r="M554" s="59">
        <v>0</v>
      </c>
      <c r="N554" s="58">
        <v>0</v>
      </c>
      <c r="O554" s="60">
        <f t="shared" si="8"/>
        <v>743222</v>
      </c>
    </row>
    <row r="555" spans="1:15" s="2" customFormat="1" ht="15.6" x14ac:dyDescent="0.3">
      <c r="A555" s="61" t="s">
        <v>1106</v>
      </c>
      <c r="B555" s="57" t="s">
        <v>1107</v>
      </c>
      <c r="C555" s="58">
        <v>157889</v>
      </c>
      <c r="D555" s="58">
        <v>67168</v>
      </c>
      <c r="E555" s="58">
        <v>2166</v>
      </c>
      <c r="F555" s="58">
        <v>5294</v>
      </c>
      <c r="G555" s="58">
        <v>2866</v>
      </c>
      <c r="H555" s="58">
        <v>1226</v>
      </c>
      <c r="I555" s="58">
        <v>2458</v>
      </c>
      <c r="J555" s="58">
        <v>2</v>
      </c>
      <c r="K555" s="58">
        <v>391</v>
      </c>
      <c r="L555" s="58">
        <v>187</v>
      </c>
      <c r="M555" s="59">
        <v>6271</v>
      </c>
      <c r="N555" s="58">
        <v>0</v>
      </c>
      <c r="O555" s="60">
        <f t="shared" si="8"/>
        <v>245918</v>
      </c>
    </row>
    <row r="556" spans="1:15" s="2" customFormat="1" ht="15.6" x14ac:dyDescent="0.3">
      <c r="A556" s="61" t="s">
        <v>1108</v>
      </c>
      <c r="B556" s="57" t="s">
        <v>1109</v>
      </c>
      <c r="C556" s="58">
        <v>301298</v>
      </c>
      <c r="D556" s="58">
        <v>111271</v>
      </c>
      <c r="E556" s="58">
        <v>3733</v>
      </c>
      <c r="F556" s="58">
        <v>8138</v>
      </c>
      <c r="G556" s="58">
        <v>5742</v>
      </c>
      <c r="H556" s="58">
        <v>2565</v>
      </c>
      <c r="I556" s="58">
        <v>5314</v>
      </c>
      <c r="J556" s="58">
        <v>4</v>
      </c>
      <c r="K556" s="58">
        <v>784</v>
      </c>
      <c r="L556" s="58">
        <v>438</v>
      </c>
      <c r="M556" s="59">
        <v>8529</v>
      </c>
      <c r="N556" s="58">
        <v>0</v>
      </c>
      <c r="O556" s="60">
        <f t="shared" si="8"/>
        <v>447816</v>
      </c>
    </row>
    <row r="557" spans="1:15" s="2" customFormat="1" ht="48.6" customHeight="1" x14ac:dyDescent="0.3">
      <c r="A557" s="1" t="s">
        <v>1110</v>
      </c>
      <c r="B557" s="3" t="s">
        <v>1111</v>
      </c>
      <c r="C557" s="62">
        <v>1099576</v>
      </c>
      <c r="D557" s="62">
        <v>475986</v>
      </c>
      <c r="E557" s="62">
        <v>13536</v>
      </c>
      <c r="F557" s="62">
        <v>27482</v>
      </c>
      <c r="G557" s="62">
        <v>33181</v>
      </c>
      <c r="H557" s="62">
        <v>9960</v>
      </c>
      <c r="I557" s="62">
        <v>25743</v>
      </c>
      <c r="J557" s="62">
        <v>20</v>
      </c>
      <c r="K557" s="62">
        <v>1991</v>
      </c>
      <c r="L557" s="62">
        <v>1812</v>
      </c>
      <c r="M557" s="63">
        <v>105278</v>
      </c>
      <c r="N557" s="62">
        <v>0</v>
      </c>
      <c r="O557" s="64">
        <f t="shared" si="8"/>
        <v>1794565</v>
      </c>
    </row>
    <row r="558" spans="1:15" s="2" customFormat="1" ht="15.6" x14ac:dyDescent="0.3">
      <c r="A558" s="61" t="s">
        <v>1112</v>
      </c>
      <c r="B558" s="57" t="s">
        <v>1113</v>
      </c>
      <c r="C558" s="58">
        <v>733167</v>
      </c>
      <c r="D558" s="58">
        <v>196834</v>
      </c>
      <c r="E558" s="58">
        <v>8189</v>
      </c>
      <c r="F558" s="58">
        <v>14257</v>
      </c>
      <c r="G558" s="58">
        <v>16493</v>
      </c>
      <c r="H558" s="58">
        <v>7144</v>
      </c>
      <c r="I558" s="58">
        <v>16357</v>
      </c>
      <c r="J558" s="58">
        <v>13</v>
      </c>
      <c r="K558" s="58">
        <v>1152</v>
      </c>
      <c r="L558" s="58">
        <v>1391</v>
      </c>
      <c r="M558" s="59">
        <v>18174</v>
      </c>
      <c r="N558" s="58">
        <v>0</v>
      </c>
      <c r="O558" s="60">
        <f t="shared" si="8"/>
        <v>1013171</v>
      </c>
    </row>
    <row r="559" spans="1:15" s="2" customFormat="1" ht="15.6" x14ac:dyDescent="0.3">
      <c r="A559" s="61" t="s">
        <v>1114</v>
      </c>
      <c r="B559" s="57" t="s">
        <v>1115</v>
      </c>
      <c r="C559" s="58">
        <v>3203152</v>
      </c>
      <c r="D559" s="58">
        <v>995069</v>
      </c>
      <c r="E559" s="58">
        <v>33735</v>
      </c>
      <c r="F559" s="58">
        <v>49626</v>
      </c>
      <c r="G559" s="58">
        <v>85520</v>
      </c>
      <c r="H559" s="58">
        <v>33156</v>
      </c>
      <c r="I559" s="58">
        <v>82066</v>
      </c>
      <c r="J559" s="58">
        <v>63</v>
      </c>
      <c r="K559" s="58">
        <v>3986</v>
      </c>
      <c r="L559" s="58">
        <v>6771</v>
      </c>
      <c r="M559" s="59">
        <v>0</v>
      </c>
      <c r="N559" s="58">
        <v>0</v>
      </c>
      <c r="O559" s="60">
        <f t="shared" si="8"/>
        <v>4493144</v>
      </c>
    </row>
    <row r="560" spans="1:15" s="2" customFormat="1" ht="15.6" x14ac:dyDescent="0.3">
      <c r="A560" s="61" t="s">
        <v>1116</v>
      </c>
      <c r="B560" s="57" t="s">
        <v>1117</v>
      </c>
      <c r="C560" s="58">
        <v>97452</v>
      </c>
      <c r="D560" s="58">
        <v>67097</v>
      </c>
      <c r="E560" s="58">
        <v>1398</v>
      </c>
      <c r="F560" s="58">
        <v>3308</v>
      </c>
      <c r="G560" s="58">
        <v>1168</v>
      </c>
      <c r="H560" s="58">
        <v>773</v>
      </c>
      <c r="I560" s="58">
        <v>1309</v>
      </c>
      <c r="J560" s="58">
        <v>1</v>
      </c>
      <c r="K560" s="58">
        <v>287</v>
      </c>
      <c r="L560" s="58">
        <v>119</v>
      </c>
      <c r="M560" s="59">
        <v>0</v>
      </c>
      <c r="N560" s="58">
        <v>0</v>
      </c>
      <c r="O560" s="60">
        <f t="shared" si="8"/>
        <v>172912</v>
      </c>
    </row>
    <row r="561" spans="1:15" s="2" customFormat="1" ht="15.6" x14ac:dyDescent="0.3">
      <c r="A561" s="61" t="s">
        <v>1118</v>
      </c>
      <c r="B561" s="57" t="s">
        <v>1119</v>
      </c>
      <c r="C561" s="58">
        <v>1768871</v>
      </c>
      <c r="D561" s="58">
        <v>417131</v>
      </c>
      <c r="E561" s="58">
        <v>18955</v>
      </c>
      <c r="F561" s="58">
        <v>26518</v>
      </c>
      <c r="G561" s="58">
        <v>33922</v>
      </c>
      <c r="H561" s="58">
        <v>18683</v>
      </c>
      <c r="I561" s="58">
        <v>40958</v>
      </c>
      <c r="J561" s="58">
        <v>32</v>
      </c>
      <c r="K561" s="58">
        <v>2266</v>
      </c>
      <c r="L561" s="58">
        <v>3859</v>
      </c>
      <c r="M561" s="59">
        <v>38700</v>
      </c>
      <c r="N561" s="58">
        <v>0</v>
      </c>
      <c r="O561" s="60">
        <f t="shared" si="8"/>
        <v>2369895</v>
      </c>
    </row>
    <row r="562" spans="1:15" s="2" customFormat="1" ht="15.6" x14ac:dyDescent="0.3">
      <c r="A562" s="61" t="s">
        <v>1120</v>
      </c>
      <c r="B562" s="57" t="s">
        <v>1121</v>
      </c>
      <c r="C562" s="58">
        <v>488107</v>
      </c>
      <c r="D562" s="58">
        <v>236221</v>
      </c>
      <c r="E562" s="58">
        <v>6069</v>
      </c>
      <c r="F562" s="58">
        <v>13373</v>
      </c>
      <c r="G562" s="58">
        <v>17185</v>
      </c>
      <c r="H562" s="58">
        <v>4152</v>
      </c>
      <c r="I562" s="58">
        <v>11680</v>
      </c>
      <c r="J562" s="58">
        <v>9</v>
      </c>
      <c r="K562" s="58">
        <v>1093</v>
      </c>
      <c r="L562" s="58">
        <v>711</v>
      </c>
      <c r="M562" s="59">
        <v>0</v>
      </c>
      <c r="N562" s="58">
        <v>0</v>
      </c>
      <c r="O562" s="60">
        <f t="shared" si="8"/>
        <v>778600</v>
      </c>
    </row>
    <row r="563" spans="1:15" s="2" customFormat="1" ht="15.6" x14ac:dyDescent="0.3">
      <c r="A563" s="61" t="s">
        <v>1122</v>
      </c>
      <c r="B563" s="57" t="s">
        <v>1123</v>
      </c>
      <c r="C563" s="58">
        <v>259357</v>
      </c>
      <c r="D563" s="58">
        <v>76522</v>
      </c>
      <c r="E563" s="58">
        <v>3379</v>
      </c>
      <c r="F563" s="58">
        <v>7113</v>
      </c>
      <c r="G563" s="58">
        <v>9808</v>
      </c>
      <c r="H563" s="58">
        <v>2296</v>
      </c>
      <c r="I563" s="58">
        <v>6719</v>
      </c>
      <c r="J563" s="58">
        <v>5</v>
      </c>
      <c r="K563" s="58">
        <v>535</v>
      </c>
      <c r="L563" s="58">
        <v>405</v>
      </c>
      <c r="M563" s="59">
        <v>0</v>
      </c>
      <c r="N563" s="58">
        <v>0</v>
      </c>
      <c r="O563" s="60">
        <f t="shared" si="8"/>
        <v>366139</v>
      </c>
    </row>
    <row r="564" spans="1:15" s="2" customFormat="1" ht="15.6" x14ac:dyDescent="0.3">
      <c r="A564" s="61" t="s">
        <v>1124</v>
      </c>
      <c r="B564" s="57" t="s">
        <v>1125</v>
      </c>
      <c r="C564" s="58">
        <v>76144</v>
      </c>
      <c r="D564" s="58">
        <v>39528</v>
      </c>
      <c r="E564" s="58">
        <v>1277</v>
      </c>
      <c r="F564" s="58">
        <v>3586</v>
      </c>
      <c r="G564" s="58">
        <v>874</v>
      </c>
      <c r="H564" s="58">
        <v>465</v>
      </c>
      <c r="I564" s="58">
        <v>649</v>
      </c>
      <c r="J564" s="58">
        <v>0</v>
      </c>
      <c r="K564" s="58">
        <v>290</v>
      </c>
      <c r="L564" s="58">
        <v>43</v>
      </c>
      <c r="M564" s="59">
        <v>5642</v>
      </c>
      <c r="N564" s="58">
        <v>0</v>
      </c>
      <c r="O564" s="60">
        <f t="shared" si="8"/>
        <v>128498</v>
      </c>
    </row>
    <row r="565" spans="1:15" s="2" customFormat="1" ht="15.6" x14ac:dyDescent="0.3">
      <c r="A565" s="61" t="s">
        <v>1126</v>
      </c>
      <c r="B565" s="57" t="s">
        <v>1127</v>
      </c>
      <c r="C565" s="58">
        <v>1692589</v>
      </c>
      <c r="D565" s="58">
        <v>614355</v>
      </c>
      <c r="E565" s="58">
        <v>19973</v>
      </c>
      <c r="F565" s="58">
        <v>33169</v>
      </c>
      <c r="G565" s="58">
        <v>40812</v>
      </c>
      <c r="H565" s="58">
        <v>16957</v>
      </c>
      <c r="I565" s="58">
        <v>40080</v>
      </c>
      <c r="J565" s="58">
        <v>31</v>
      </c>
      <c r="K565" s="58">
        <v>3027</v>
      </c>
      <c r="L565" s="58">
        <v>3344</v>
      </c>
      <c r="M565" s="59">
        <v>0</v>
      </c>
      <c r="N565" s="58">
        <v>0</v>
      </c>
      <c r="O565" s="60">
        <f t="shared" si="8"/>
        <v>2464337</v>
      </c>
    </row>
    <row r="566" spans="1:15" s="2" customFormat="1" ht="15.6" x14ac:dyDescent="0.3">
      <c r="A566" s="61" t="s">
        <v>1128</v>
      </c>
      <c r="B566" s="57" t="s">
        <v>1129</v>
      </c>
      <c r="C566" s="58">
        <v>136342</v>
      </c>
      <c r="D566" s="58">
        <v>32000</v>
      </c>
      <c r="E566" s="58">
        <v>1901</v>
      </c>
      <c r="F566" s="58">
        <v>4534</v>
      </c>
      <c r="G566" s="58">
        <v>3933</v>
      </c>
      <c r="H566" s="58">
        <v>1083</v>
      </c>
      <c r="I566" s="58">
        <v>2745</v>
      </c>
      <c r="J566" s="58">
        <v>2</v>
      </c>
      <c r="K566" s="58">
        <v>346</v>
      </c>
      <c r="L566" s="58">
        <v>169</v>
      </c>
      <c r="M566" s="59">
        <v>2143</v>
      </c>
      <c r="N566" s="58">
        <v>0</v>
      </c>
      <c r="O566" s="60">
        <f t="shared" si="8"/>
        <v>185198</v>
      </c>
    </row>
    <row r="567" spans="1:15" s="2" customFormat="1" ht="15.6" x14ac:dyDescent="0.3">
      <c r="A567" s="1" t="s">
        <v>1130</v>
      </c>
      <c r="B567" s="3" t="s">
        <v>1131</v>
      </c>
      <c r="C567" s="62">
        <v>1558241</v>
      </c>
      <c r="D567" s="62">
        <v>170567</v>
      </c>
      <c r="E567" s="62">
        <v>19157</v>
      </c>
      <c r="F567" s="62">
        <v>36628</v>
      </c>
      <c r="G567" s="62">
        <v>66032</v>
      </c>
      <c r="H567" s="62">
        <v>14622</v>
      </c>
      <c r="I567" s="62">
        <v>45333</v>
      </c>
      <c r="J567" s="62">
        <v>35</v>
      </c>
      <c r="K567" s="62">
        <v>2877</v>
      </c>
      <c r="L567" s="62">
        <v>2735</v>
      </c>
      <c r="M567" s="63">
        <v>0</v>
      </c>
      <c r="N567" s="62">
        <v>0</v>
      </c>
      <c r="O567" s="64">
        <f t="shared" si="8"/>
        <v>1916227</v>
      </c>
    </row>
    <row r="568" spans="1:15" s="2" customFormat="1" ht="15.6" x14ac:dyDescent="0.3">
      <c r="A568" s="1" t="s">
        <v>1132</v>
      </c>
      <c r="B568" s="3" t="s">
        <v>1133</v>
      </c>
      <c r="C568" s="62">
        <v>673231</v>
      </c>
      <c r="D568" s="62">
        <v>205600</v>
      </c>
      <c r="E568" s="62">
        <v>8138</v>
      </c>
      <c r="F568" s="62">
        <v>14456</v>
      </c>
      <c r="G568" s="62">
        <v>18680</v>
      </c>
      <c r="H568" s="62">
        <v>6556</v>
      </c>
      <c r="I568" s="62">
        <v>16237</v>
      </c>
      <c r="J568" s="62">
        <v>13</v>
      </c>
      <c r="K568" s="62">
        <v>1236</v>
      </c>
      <c r="L568" s="62">
        <v>1263</v>
      </c>
      <c r="M568" s="63">
        <v>0</v>
      </c>
      <c r="N568" s="62">
        <v>0</v>
      </c>
      <c r="O568" s="64">
        <f t="shared" si="8"/>
        <v>945410</v>
      </c>
    </row>
    <row r="569" spans="1:15" s="2" customFormat="1" ht="15.6" x14ac:dyDescent="0.3">
      <c r="A569" s="1" t="s">
        <v>1134</v>
      </c>
      <c r="B569" s="3" t="s">
        <v>1135</v>
      </c>
      <c r="C569" s="62">
        <v>448544</v>
      </c>
      <c r="D569" s="62">
        <v>270639</v>
      </c>
      <c r="E569" s="62">
        <v>6505</v>
      </c>
      <c r="F569" s="62">
        <v>16421</v>
      </c>
      <c r="G569" s="62">
        <v>8646</v>
      </c>
      <c r="H569" s="62">
        <v>3340</v>
      </c>
      <c r="I569" s="62">
        <v>6702</v>
      </c>
      <c r="J569" s="62">
        <v>5</v>
      </c>
      <c r="K569" s="62">
        <v>1230</v>
      </c>
      <c r="L569" s="62">
        <v>477</v>
      </c>
      <c r="M569" s="63">
        <v>29829</v>
      </c>
      <c r="N569" s="62">
        <v>0</v>
      </c>
      <c r="O569" s="64">
        <f t="shared" si="8"/>
        <v>792338</v>
      </c>
    </row>
    <row r="570" spans="1:15" s="2" customFormat="1" ht="30" x14ac:dyDescent="0.3">
      <c r="A570" s="1" t="s">
        <v>1136</v>
      </c>
      <c r="B570" s="3" t="s">
        <v>1137</v>
      </c>
      <c r="C570" s="62">
        <v>235022</v>
      </c>
      <c r="D570" s="62">
        <v>74350</v>
      </c>
      <c r="E570" s="62">
        <v>2905</v>
      </c>
      <c r="F570" s="62">
        <v>5286</v>
      </c>
      <c r="G570" s="62">
        <v>4805</v>
      </c>
      <c r="H570" s="62">
        <v>2271</v>
      </c>
      <c r="I570" s="62">
        <v>4974</v>
      </c>
      <c r="J570" s="62">
        <v>4</v>
      </c>
      <c r="K570" s="62">
        <v>417</v>
      </c>
      <c r="L570" s="62">
        <v>434</v>
      </c>
      <c r="M570" s="63">
        <v>0</v>
      </c>
      <c r="N570" s="62">
        <v>0</v>
      </c>
      <c r="O570" s="64">
        <f t="shared" si="8"/>
        <v>330468</v>
      </c>
    </row>
    <row r="571" spans="1:15" s="2" customFormat="1" ht="15.6" x14ac:dyDescent="0.3">
      <c r="A571" s="1" t="s">
        <v>1138</v>
      </c>
      <c r="B571" s="3" t="s">
        <v>1139</v>
      </c>
      <c r="C571" s="62">
        <v>145503</v>
      </c>
      <c r="D571" s="62">
        <v>45245</v>
      </c>
      <c r="E571" s="62">
        <v>2157</v>
      </c>
      <c r="F571" s="62">
        <v>5490</v>
      </c>
      <c r="G571" s="62">
        <v>3712</v>
      </c>
      <c r="H571" s="62">
        <v>1067</v>
      </c>
      <c r="I571" s="62">
        <v>2449</v>
      </c>
      <c r="J571" s="62">
        <v>2</v>
      </c>
      <c r="K571" s="62">
        <v>427</v>
      </c>
      <c r="L571" s="62">
        <v>148</v>
      </c>
      <c r="M571" s="63">
        <v>0</v>
      </c>
      <c r="N571" s="62">
        <v>0</v>
      </c>
      <c r="O571" s="64">
        <f t="shared" si="8"/>
        <v>206200</v>
      </c>
    </row>
    <row r="572" spans="1:15" s="2" customFormat="1" ht="15.6" x14ac:dyDescent="0.3">
      <c r="A572" s="1" t="s">
        <v>1140</v>
      </c>
      <c r="B572" s="3" t="s">
        <v>1141</v>
      </c>
      <c r="C572" s="62">
        <v>190354</v>
      </c>
      <c r="D572" s="62">
        <v>87016</v>
      </c>
      <c r="E572" s="62">
        <v>2540</v>
      </c>
      <c r="F572" s="62">
        <v>6826</v>
      </c>
      <c r="G572" s="62">
        <v>3481</v>
      </c>
      <c r="H572" s="62">
        <v>1334</v>
      </c>
      <c r="I572" s="62">
        <v>2610</v>
      </c>
      <c r="J572" s="62">
        <v>2</v>
      </c>
      <c r="K572" s="62">
        <v>498</v>
      </c>
      <c r="L572" s="62">
        <v>179</v>
      </c>
      <c r="M572" s="63">
        <v>0</v>
      </c>
      <c r="N572" s="62">
        <v>0</v>
      </c>
      <c r="O572" s="64">
        <f t="shared" si="8"/>
        <v>294840</v>
      </c>
    </row>
    <row r="573" spans="1:15" s="2" customFormat="1" ht="15.6" x14ac:dyDescent="0.3">
      <c r="A573" s="1" t="s">
        <v>1142</v>
      </c>
      <c r="B573" s="3" t="s">
        <v>1143</v>
      </c>
      <c r="C573" s="62">
        <v>4187739</v>
      </c>
      <c r="D573" s="62">
        <v>1437834</v>
      </c>
      <c r="E573" s="62">
        <v>44510</v>
      </c>
      <c r="F573" s="62">
        <v>66220</v>
      </c>
      <c r="G573" s="62">
        <v>134323</v>
      </c>
      <c r="H573" s="62">
        <v>43358</v>
      </c>
      <c r="I573" s="62">
        <v>115119</v>
      </c>
      <c r="J573" s="62">
        <v>89</v>
      </c>
      <c r="K573" s="62">
        <v>4655</v>
      </c>
      <c r="L573" s="62">
        <v>8861</v>
      </c>
      <c r="M573" s="63">
        <v>0</v>
      </c>
      <c r="N573" s="62">
        <v>0</v>
      </c>
      <c r="O573" s="64">
        <f t="shared" si="8"/>
        <v>6042708</v>
      </c>
    </row>
    <row r="574" spans="1:15" s="2" customFormat="1" ht="15.6" x14ac:dyDescent="0.3">
      <c r="A574" s="61" t="s">
        <v>1144</v>
      </c>
      <c r="B574" s="57" t="s">
        <v>1145</v>
      </c>
      <c r="C574" s="58">
        <v>360490</v>
      </c>
      <c r="D574" s="58">
        <v>121042</v>
      </c>
      <c r="E574" s="58">
        <v>4577</v>
      </c>
      <c r="F574" s="58">
        <v>8912</v>
      </c>
      <c r="G574" s="58">
        <v>9214</v>
      </c>
      <c r="H574" s="58">
        <v>3362</v>
      </c>
      <c r="I574" s="58">
        <v>7961</v>
      </c>
      <c r="J574" s="58">
        <v>6</v>
      </c>
      <c r="K574" s="58">
        <v>658</v>
      </c>
      <c r="L574" s="58">
        <v>624</v>
      </c>
      <c r="M574" s="59">
        <v>0</v>
      </c>
      <c r="N574" s="58">
        <v>0</v>
      </c>
      <c r="O574" s="60">
        <f t="shared" si="8"/>
        <v>516846</v>
      </c>
    </row>
    <row r="575" spans="1:15" s="2" customFormat="1" ht="15.6" x14ac:dyDescent="0.3">
      <c r="A575" s="61" t="s">
        <v>1146</v>
      </c>
      <c r="B575" s="57" t="s">
        <v>1147</v>
      </c>
      <c r="C575" s="58">
        <v>282751</v>
      </c>
      <c r="D575" s="58">
        <v>55174</v>
      </c>
      <c r="E575" s="58">
        <v>3797</v>
      </c>
      <c r="F575" s="58">
        <v>8461</v>
      </c>
      <c r="G575" s="58">
        <v>10009</v>
      </c>
      <c r="H575" s="58">
        <v>2389</v>
      </c>
      <c r="I575" s="58">
        <v>6648</v>
      </c>
      <c r="J575" s="58">
        <v>5</v>
      </c>
      <c r="K575" s="58">
        <v>667</v>
      </c>
      <c r="L575" s="58">
        <v>401</v>
      </c>
      <c r="M575" s="59">
        <v>0</v>
      </c>
      <c r="N575" s="58">
        <v>0</v>
      </c>
      <c r="O575" s="60">
        <f t="shared" si="8"/>
        <v>370302</v>
      </c>
    </row>
    <row r="576" spans="1:15" s="2" customFormat="1" ht="15.6" x14ac:dyDescent="0.3">
      <c r="A576" s="61" t="s">
        <v>1148</v>
      </c>
      <c r="B576" s="57" t="s">
        <v>1149</v>
      </c>
      <c r="C576" s="58">
        <v>160144</v>
      </c>
      <c r="D576" s="58">
        <v>72037</v>
      </c>
      <c r="E576" s="58">
        <v>2149</v>
      </c>
      <c r="F576" s="58">
        <v>4902</v>
      </c>
      <c r="G576" s="58">
        <v>4877</v>
      </c>
      <c r="H576" s="58">
        <v>1329</v>
      </c>
      <c r="I576" s="58">
        <v>3461</v>
      </c>
      <c r="J576" s="58">
        <v>3</v>
      </c>
      <c r="K576" s="58">
        <v>370</v>
      </c>
      <c r="L576" s="58">
        <v>219</v>
      </c>
      <c r="M576" s="59">
        <v>8549</v>
      </c>
      <c r="N576" s="58">
        <v>0</v>
      </c>
      <c r="O576" s="60">
        <f t="shared" si="8"/>
        <v>258040</v>
      </c>
    </row>
    <row r="577" spans="1:15" s="2" customFormat="1" ht="15.6" x14ac:dyDescent="0.3">
      <c r="A577" s="61" t="s">
        <v>1150</v>
      </c>
      <c r="B577" s="57" t="s">
        <v>1151</v>
      </c>
      <c r="C577" s="58">
        <v>176946</v>
      </c>
      <c r="D577" s="58">
        <v>81255</v>
      </c>
      <c r="E577" s="58">
        <v>2518</v>
      </c>
      <c r="F577" s="58">
        <v>6362</v>
      </c>
      <c r="G577" s="58">
        <v>4256</v>
      </c>
      <c r="H577" s="58">
        <v>1318</v>
      </c>
      <c r="I577" s="58">
        <v>2974</v>
      </c>
      <c r="J577" s="58">
        <v>2</v>
      </c>
      <c r="K577" s="58">
        <v>486</v>
      </c>
      <c r="L577" s="58">
        <v>189</v>
      </c>
      <c r="M577" s="59">
        <v>0</v>
      </c>
      <c r="N577" s="58">
        <v>0</v>
      </c>
      <c r="O577" s="60">
        <f t="shared" si="8"/>
        <v>276306</v>
      </c>
    </row>
    <row r="578" spans="1:15" s="2" customFormat="1" ht="15.6" x14ac:dyDescent="0.3">
      <c r="A578" s="61" t="s">
        <v>1152</v>
      </c>
      <c r="B578" s="57" t="s">
        <v>1153</v>
      </c>
      <c r="C578" s="58">
        <v>2191206</v>
      </c>
      <c r="D578" s="58">
        <v>682820</v>
      </c>
      <c r="E578" s="58">
        <v>24516</v>
      </c>
      <c r="F578" s="58">
        <v>37501</v>
      </c>
      <c r="G578" s="58">
        <v>63064</v>
      </c>
      <c r="H578" s="58">
        <v>22589</v>
      </c>
      <c r="I578" s="58">
        <v>57255</v>
      </c>
      <c r="J578" s="58">
        <v>44</v>
      </c>
      <c r="K578" s="58">
        <v>3094</v>
      </c>
      <c r="L578" s="58">
        <v>4568</v>
      </c>
      <c r="M578" s="59">
        <v>259974</v>
      </c>
      <c r="N578" s="58">
        <v>0</v>
      </c>
      <c r="O578" s="60">
        <f t="shared" si="8"/>
        <v>3346631</v>
      </c>
    </row>
    <row r="579" spans="1:15" s="2" customFormat="1" ht="15.6" x14ac:dyDescent="0.3">
      <c r="A579" s="114" t="s">
        <v>13</v>
      </c>
      <c r="B579" s="115"/>
      <c r="C579" s="82">
        <f>SUM(C9:C578)</f>
        <v>503311615</v>
      </c>
      <c r="D579" s="82">
        <f t="shared" ref="D579:N579" si="9">SUM(D9:D578)</f>
        <v>154081256</v>
      </c>
      <c r="E579" s="82">
        <f t="shared" si="9"/>
        <v>5882396</v>
      </c>
      <c r="F579" s="82">
        <f t="shared" si="9"/>
        <v>9973830</v>
      </c>
      <c r="G579" s="82">
        <f t="shared" si="9"/>
        <v>11886849</v>
      </c>
      <c r="H579" s="82">
        <f t="shared" si="9"/>
        <v>4975820</v>
      </c>
      <c r="I579" s="82">
        <f>SUM(I9:I578)</f>
        <v>11601266</v>
      </c>
      <c r="J579" s="82">
        <f>SUM(J9:J578)</f>
        <v>8935</v>
      </c>
      <c r="K579" s="82">
        <f t="shared" si="9"/>
        <v>764401</v>
      </c>
      <c r="L579" s="82">
        <f t="shared" si="9"/>
        <v>980002</v>
      </c>
      <c r="M579" s="82">
        <f t="shared" si="9"/>
        <v>26479501</v>
      </c>
      <c r="N579" s="82">
        <f t="shared" si="9"/>
        <v>1388833.38</v>
      </c>
      <c r="O579" s="60">
        <f t="shared" ref="O579" si="10">SUM(C579:N579)</f>
        <v>731334704.38</v>
      </c>
    </row>
    <row r="580" spans="1:15" s="2" customFormat="1" ht="15.6" x14ac:dyDescent="0.3">
      <c r="A580" s="116" t="s">
        <v>1158</v>
      </c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42"/>
      <c r="M580" s="43"/>
      <c r="N580" s="44"/>
      <c r="O580" s="66"/>
    </row>
    <row r="581" spans="1:15" s="2" customFormat="1" x14ac:dyDescent="0.3">
      <c r="A581" s="67"/>
      <c r="B581" s="67"/>
      <c r="C581" s="67"/>
      <c r="D581" s="68"/>
      <c r="E581" s="68"/>
      <c r="F581" s="68"/>
      <c r="G581" s="67"/>
      <c r="H581" s="67"/>
      <c r="I581" s="67"/>
      <c r="J581" s="67"/>
      <c r="K581" s="67"/>
      <c r="L581" s="36"/>
      <c r="M581" s="37"/>
      <c r="N581" s="38"/>
      <c r="O581" s="35"/>
    </row>
    <row r="582" spans="1:15" s="2" customFormat="1" x14ac:dyDescent="0.3">
      <c r="A582" s="67"/>
      <c r="B582" s="67"/>
      <c r="C582" s="67"/>
      <c r="D582" s="68"/>
      <c r="E582" s="68"/>
      <c r="F582" s="68"/>
      <c r="G582" s="67"/>
      <c r="H582" s="67"/>
      <c r="I582" s="67"/>
      <c r="J582" s="67"/>
      <c r="K582" s="67"/>
      <c r="L582" s="36"/>
      <c r="M582" s="37"/>
      <c r="N582" s="38"/>
      <c r="O582" s="35"/>
    </row>
    <row r="583" spans="1:15" s="2" customFormat="1" x14ac:dyDescent="0.3">
      <c r="A583" s="67"/>
      <c r="B583" s="67"/>
      <c r="C583" s="67"/>
      <c r="D583" s="68"/>
      <c r="E583" s="68"/>
      <c r="F583" s="68"/>
      <c r="G583" s="67"/>
      <c r="H583" s="67"/>
      <c r="I583" s="67"/>
      <c r="J583" s="67"/>
      <c r="K583" s="67"/>
      <c r="L583" s="36"/>
      <c r="M583" s="37"/>
      <c r="N583" s="38"/>
      <c r="O583" s="35"/>
    </row>
    <row r="584" spans="1:15" s="2" customFormat="1" ht="15.6" x14ac:dyDescent="0.3">
      <c r="A584" s="106" t="s">
        <v>1168</v>
      </c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</row>
    <row r="585" spans="1:15" s="2" customFormat="1" ht="15.6" x14ac:dyDescent="0.3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36"/>
      <c r="M585" s="37"/>
      <c r="N585" s="38"/>
      <c r="O585" s="35"/>
    </row>
    <row r="586" spans="1:15" s="2" customFormat="1" ht="15.6" x14ac:dyDescent="0.3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36"/>
      <c r="M586" s="37"/>
      <c r="N586" s="38"/>
      <c r="O586" s="35"/>
    </row>
    <row r="587" spans="1:15" s="2" customFormat="1" ht="15.6" x14ac:dyDescent="0.3">
      <c r="A587" s="107" t="s">
        <v>1167</v>
      </c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</row>
    <row r="588" spans="1:15" s="2" customFormat="1" ht="15.6" x14ac:dyDescent="0.3">
      <c r="A588" s="107" t="s">
        <v>1155</v>
      </c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</row>
    <row r="589" spans="1:15" x14ac:dyDescent="0.3">
      <c r="A589" s="28"/>
      <c r="B589" s="28"/>
      <c r="C589" s="28"/>
      <c r="D589" s="29"/>
      <c r="E589" s="30"/>
      <c r="F589" s="30"/>
      <c r="G589" s="13"/>
      <c r="H589" s="13"/>
      <c r="I589" s="13"/>
      <c r="J589" s="13"/>
      <c r="K589" s="13"/>
      <c r="L589" s="7"/>
      <c r="M589" s="8"/>
      <c r="N589" s="9"/>
      <c r="O589" s="6"/>
    </row>
    <row r="590" spans="1:15" x14ac:dyDescent="0.3">
      <c r="A590" s="15"/>
      <c r="B590" s="15"/>
      <c r="C590" s="15"/>
      <c r="D590" s="16"/>
      <c r="E590" s="16"/>
      <c r="F590" s="16"/>
      <c r="G590" s="14"/>
      <c r="H590" s="14"/>
      <c r="I590" s="14"/>
      <c r="J590" s="14"/>
      <c r="K590" s="14"/>
      <c r="L590" s="7"/>
      <c r="M590" s="8"/>
      <c r="N590" s="9"/>
      <c r="O590" s="6"/>
    </row>
    <row r="591" spans="1:15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7"/>
      <c r="M591" s="8"/>
      <c r="N591" s="9"/>
      <c r="O591" s="6"/>
    </row>
    <row r="592" spans="1:15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7"/>
      <c r="M592" s="8"/>
      <c r="N592" s="9"/>
      <c r="O592" s="6"/>
    </row>
    <row r="593" spans="1:14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7"/>
      <c r="M593" s="8"/>
      <c r="N593" s="9"/>
    </row>
    <row r="594" spans="1:14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7"/>
      <c r="M594" s="8"/>
      <c r="N594" s="9"/>
    </row>
  </sheetData>
  <mergeCells count="6">
    <mergeCell ref="A588:O588"/>
    <mergeCell ref="A7:O7"/>
    <mergeCell ref="A579:B579"/>
    <mergeCell ref="A580:K580"/>
    <mergeCell ref="A584:O584"/>
    <mergeCell ref="A587:O587"/>
  </mergeCells>
  <printOptions horizontalCentered="1"/>
  <pageMargins left="0.51181102362204722" right="0.35433070866141736" top="0.6692913385826772" bottom="0.44" header="0.31496062992125984" footer="0.31496062992125984"/>
  <pageSetup scale="36" firstPageNumber="27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ACUERDO 3ER. TRIMESTRE 2026</vt:lpstr>
      <vt:lpstr>JULIO 26</vt:lpstr>
      <vt:lpstr>AGOSTO 26</vt:lpstr>
      <vt:lpstr>SEPTIEMBRE 26</vt:lpstr>
      <vt:lpstr>'ACUERDO 3ER. TRIMESTRE 2026'!Área_de_impresión</vt:lpstr>
      <vt:lpstr>'AGOSTO 26'!Área_de_impresión</vt:lpstr>
      <vt:lpstr>'JULIO 26'!Área_de_impresión</vt:lpstr>
      <vt:lpstr>'SEPTIEMBRE 26'!Área_de_impresión</vt:lpstr>
      <vt:lpstr>'ACUERDO 3ER. TRIMESTRE 2026'!Print_Area</vt:lpstr>
      <vt:lpstr>'AGOSTO 26'!Print_Area</vt:lpstr>
      <vt:lpstr>'JULIO 26'!Print_Area</vt:lpstr>
      <vt:lpstr>'SEPTIEMBRE 26'!Print_Area</vt:lpstr>
      <vt:lpstr>'ACUERDO 3ER. TRIMESTRE 2026'!Print_Titles</vt:lpstr>
      <vt:lpstr>'AGOSTO 26'!Print_Titles</vt:lpstr>
      <vt:lpstr>'JULIO 26'!Print_Titles</vt:lpstr>
      <vt:lpstr>'SEPTIEMBRE 26'!Print_Titles</vt:lpstr>
      <vt:lpstr>'ACUERDO 3ER. TRIMESTRE 2026'!Títulos_a_imprimir</vt:lpstr>
      <vt:lpstr>'AGOSTO 26'!Títulos_a_imprimir</vt:lpstr>
      <vt:lpstr>'JULIO 26'!Títulos_a_imprimir</vt:lpstr>
      <vt:lpstr>'SEPTIEMBRE 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USUARIO 3</cp:lastModifiedBy>
  <cp:revision/>
  <cp:lastPrinted>2026-10-06T18:00:56Z</cp:lastPrinted>
  <dcterms:created xsi:type="dcterms:W3CDTF">2020-01-07T15:44:00Z</dcterms:created>
  <dcterms:modified xsi:type="dcterms:W3CDTF">2026-10-06T19:51:16Z</dcterms:modified>
  <cp:category/>
  <cp:contentStatus/>
</cp:coreProperties>
</file>